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ATA INPUT" sheetId="1" r:id="rId4"/>
  </sheets>
  <definedNames>
    <definedName name="_xlnm._FilterDatabase" localSheetId="0" hidden="1">'DATA INPUT'!$A$2:$AA$2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<sst xmlns="http://schemas.openxmlformats.org/spreadsheetml/2006/main" uniqueCount="1138">
  <si>
    <t>OFFICIAL RESULTS</t>
  </si>
  <si>
    <t>HIDDEN</t>
  </si>
  <si>
    <t>DATE</t>
  </si>
  <si>
    <t>ANALYST</t>
  </si>
  <si>
    <t>TIME SENT</t>
  </si>
  <si>
    <t>EVENT DAY</t>
  </si>
  <si>
    <t>EVENT START</t>
  </si>
  <si>
    <t>LOCATION</t>
  </si>
  <si>
    <t>SPORT</t>
  </si>
  <si>
    <t>EVENT</t>
  </si>
  <si>
    <t>RACE</t>
  </si>
  <si>
    <t>NO.</t>
  </si>
  <si>
    <t>SELECTION</t>
  </si>
  <si>
    <t>UNITS INVESTED</t>
  </si>
  <si>
    <t>BET ADVICE</t>
  </si>
  <si>
    <t>BET TYPE</t>
  </si>
  <si>
    <t>MARKET LINE / TOTAL</t>
  </si>
  <si>
    <t>DESCRIPTION</t>
  </si>
  <si>
    <t>MIN PRICE</t>
  </si>
  <si>
    <t xml:space="preserve">ODDS </t>
  </si>
  <si>
    <t>RESULT</t>
  </si>
  <si>
    <t>UNITS COLLECTED</t>
  </si>
  <si>
    <t>P/L</t>
  </si>
  <si>
    <t>CUMULATIVE P/L</t>
  </si>
  <si>
    <t>CUMULATIVE UNITS INVESTED</t>
  </si>
  <si>
    <t>POT%</t>
  </si>
  <si>
    <t>ROI%</t>
  </si>
  <si>
    <t>PROFIT ($100 UNIT)</t>
  </si>
  <si>
    <t>BET WIN LOSE</t>
  </si>
  <si>
    <t>The Syndicate</t>
  </si>
  <si>
    <t>Fri</t>
  </si>
  <si>
    <t>New Zealand</t>
  </si>
  <si>
    <t>Horse Racing</t>
  </si>
  <si>
    <t>Gore</t>
  </si>
  <si>
    <t>Borntobesure</t>
  </si>
  <si>
    <t>Betfair SP  (after commission deducted)</t>
  </si>
  <si>
    <t>WIN</t>
  </si>
  <si>
    <t>2nd</t>
  </si>
  <si>
    <t>Mcqueen's Lass</t>
  </si>
  <si>
    <t>un</t>
  </si>
  <si>
    <t>Par Tee</t>
  </si>
  <si>
    <t>Tralee Bay</t>
  </si>
  <si>
    <t>Murch</t>
  </si>
  <si>
    <t>Blanche</t>
  </si>
  <si>
    <t>She's So Reliable</t>
  </si>
  <si>
    <t>Out Of The Picture</t>
  </si>
  <si>
    <t>Sparky</t>
  </si>
  <si>
    <t>Mamaea</t>
  </si>
  <si>
    <t>SA</t>
  </si>
  <si>
    <t>Penola</t>
  </si>
  <si>
    <t>Buckethead</t>
  </si>
  <si>
    <t>Dukey</t>
  </si>
  <si>
    <t>Cocoa Charm</t>
  </si>
  <si>
    <t>Grandstraz</t>
  </si>
  <si>
    <t>Go Lotte</t>
  </si>
  <si>
    <t>Claudius Maximuss</t>
  </si>
  <si>
    <t>Monaghan Boy</t>
  </si>
  <si>
    <t>In The Ghetto</t>
  </si>
  <si>
    <t>Cool Cat</t>
  </si>
  <si>
    <t>Hour Glas</t>
  </si>
  <si>
    <t>Mayjay</t>
  </si>
  <si>
    <t>Sympathique</t>
  </si>
  <si>
    <t>3rd</t>
  </si>
  <si>
    <t>Monte Khan</t>
  </si>
  <si>
    <t>Runninwiththedevil</t>
  </si>
  <si>
    <t>Movie Girl</t>
  </si>
  <si>
    <t>Bonsai Bob</t>
  </si>
  <si>
    <t>Jikon</t>
  </si>
  <si>
    <t>Iffin Doubt Dance</t>
  </si>
  <si>
    <t>Magnetic Edge</t>
  </si>
  <si>
    <t>Smokin' Rohie</t>
  </si>
  <si>
    <t>1st</t>
  </si>
  <si>
    <t>Easy Beast</t>
  </si>
  <si>
    <t>Sharma Princess</t>
  </si>
  <si>
    <t>Nobellem</t>
  </si>
  <si>
    <t>Kaz Caz</t>
  </si>
  <si>
    <t>Miss Harley Quinn</t>
  </si>
  <si>
    <t>The Fed Express</t>
  </si>
  <si>
    <t>Hubristic</t>
  </si>
  <si>
    <t>Aussie Pharoah</t>
  </si>
  <si>
    <t>Drink Then Kiss</t>
  </si>
  <si>
    <t>Detoron</t>
  </si>
  <si>
    <t>VIC</t>
  </si>
  <si>
    <t>Cranbourne</t>
  </si>
  <si>
    <t>Front Page Edition</t>
  </si>
  <si>
    <t>Locard</t>
  </si>
  <si>
    <t>Call Me Later</t>
  </si>
  <si>
    <t>Capital Affair</t>
  </si>
  <si>
    <t>La Velocita</t>
  </si>
  <si>
    <t>No Drama</t>
  </si>
  <si>
    <t>March On By</t>
  </si>
  <si>
    <t>Tagabella</t>
  </si>
  <si>
    <t>Jourama</t>
  </si>
  <si>
    <t>Oda Mae</t>
  </si>
  <si>
    <t>Chaville</t>
  </si>
  <si>
    <t>Tecknoking</t>
  </si>
  <si>
    <t>Empressive Enuff</t>
  </si>
  <si>
    <t>Lygon Street Luigi</t>
  </si>
  <si>
    <t>Angelotti</t>
  </si>
  <si>
    <t>Princess Painton</t>
  </si>
  <si>
    <t>Tempest Moon</t>
  </si>
  <si>
    <t>Hollandia</t>
  </si>
  <si>
    <t>Wolves'</t>
  </si>
  <si>
    <t>Two Sigma</t>
  </si>
  <si>
    <t>Rogan</t>
  </si>
  <si>
    <t>Finance Shogun</t>
  </si>
  <si>
    <t>Itsukushima</t>
  </si>
  <si>
    <t>Sat</t>
  </si>
  <si>
    <t>Caulfield</t>
  </si>
  <si>
    <t>Cignetti</t>
  </si>
  <si>
    <t>Skua</t>
  </si>
  <si>
    <t>King Snitz</t>
  </si>
  <si>
    <t>Aragog</t>
  </si>
  <si>
    <t>Voynichese</t>
  </si>
  <si>
    <t>Leopard Shark</t>
  </si>
  <si>
    <t>Your Colour</t>
  </si>
  <si>
    <t>Tharwa</t>
  </si>
  <si>
    <t>Eagle Express</t>
  </si>
  <si>
    <t>Thanks Gorgeous</t>
  </si>
  <si>
    <t>Gentle Steel</t>
  </si>
  <si>
    <t>Stardom</t>
  </si>
  <si>
    <t>Obambulate</t>
  </si>
  <si>
    <t>The Thorncaster</t>
  </si>
  <si>
    <t>Aemond</t>
  </si>
  <si>
    <t>Zoehrer</t>
  </si>
  <si>
    <t>Amenable</t>
  </si>
  <si>
    <t>Hughes</t>
  </si>
  <si>
    <t>El Rocko</t>
  </si>
  <si>
    <t>Willaidow</t>
  </si>
  <si>
    <t>Sweynesday</t>
  </si>
  <si>
    <t>Gallant Son</t>
  </si>
  <si>
    <t>Don't Hope Do</t>
  </si>
  <si>
    <t>I'm Foxing</t>
  </si>
  <si>
    <t>Lara Antipova</t>
  </si>
  <si>
    <t>Rubi's Choice</t>
  </si>
  <si>
    <t>Sing Your Song</t>
  </si>
  <si>
    <t>Platinum Pearl</t>
  </si>
  <si>
    <t>Stretan Ruler</t>
  </si>
  <si>
    <t>Marffiano</t>
  </si>
  <si>
    <t>Jarbardar</t>
  </si>
  <si>
    <t>Half Pipe</t>
  </si>
  <si>
    <t>She's A Hustler</t>
  </si>
  <si>
    <t>Asterix</t>
  </si>
  <si>
    <t>Middle Earth</t>
  </si>
  <si>
    <t>Knight's Choice</t>
  </si>
  <si>
    <t>Treasurethe Moment</t>
  </si>
  <si>
    <t>Ferivia</t>
  </si>
  <si>
    <t>Wrote To Arataki</t>
  </si>
  <si>
    <t>Oh Too Good</t>
  </si>
  <si>
    <t>Guerite</t>
  </si>
  <si>
    <t>GB</t>
  </si>
  <si>
    <t>Ascot</t>
  </si>
  <si>
    <t>Confucius</t>
  </si>
  <si>
    <t>Crusherman</t>
  </si>
  <si>
    <t>Victory Gold</t>
  </si>
  <si>
    <t>Speed Of Sound</t>
  </si>
  <si>
    <t>Mount Atlas</t>
  </si>
  <si>
    <t>Opportunity</t>
  </si>
  <si>
    <t>Queenstown</t>
  </si>
  <si>
    <t>Amelia Earhart</t>
  </si>
  <si>
    <t>Prince Of India</t>
  </si>
  <si>
    <t>Mitbaahy</t>
  </si>
  <si>
    <t>Marvelman</t>
  </si>
  <si>
    <t>Jasour</t>
  </si>
  <si>
    <t>Coedana</t>
  </si>
  <si>
    <t>Tajlina</t>
  </si>
  <si>
    <t>Believed</t>
  </si>
  <si>
    <t>Hawk Mountain</t>
  </si>
  <si>
    <t>Zavateri</t>
  </si>
  <si>
    <t>Zeus Olympios</t>
  </si>
  <si>
    <t>Docklands</t>
  </si>
  <si>
    <t>Almaqam</t>
  </si>
  <si>
    <t>Bay City Roller</t>
  </si>
  <si>
    <t>Constitution River</t>
  </si>
  <si>
    <t>Persica</t>
  </si>
  <si>
    <t>Classic</t>
  </si>
  <si>
    <t>Whip Cracker</t>
  </si>
  <si>
    <t>Tribal Chief</t>
  </si>
  <si>
    <t>Sun</t>
  </si>
  <si>
    <t>Moe</t>
  </si>
  <si>
    <t>Genki Girl</t>
  </si>
  <si>
    <t>Bohemian Blitz</t>
  </si>
  <si>
    <t>Frewdamoss</t>
  </si>
  <si>
    <t>Nickibi</t>
  </si>
  <si>
    <t>Welcometodetroit</t>
  </si>
  <si>
    <t>Mr Sapphire</t>
  </si>
  <si>
    <t>Zouie</t>
  </si>
  <si>
    <t>Dama Royale</t>
  </si>
  <si>
    <t>Guthrie</t>
  </si>
  <si>
    <t>Hirarkee</t>
  </si>
  <si>
    <t>Shuwaib</t>
  </si>
  <si>
    <t>Style Guide</t>
  </si>
  <si>
    <t>QLD</t>
  </si>
  <si>
    <t>Townsville</t>
  </si>
  <si>
    <t>Aoom's Choice</t>
  </si>
  <si>
    <t>Trickemezi</t>
  </si>
  <si>
    <t>Boom Crusher</t>
  </si>
  <si>
    <t>Khamis</t>
  </si>
  <si>
    <t>Ze Bee Nine</t>
  </si>
  <si>
    <t>Night Eruption</t>
  </si>
  <si>
    <t>Mont Saint Michel</t>
  </si>
  <si>
    <t>Gatsby Crown</t>
  </si>
  <si>
    <t>Cable De Vega</t>
  </si>
  <si>
    <t>Russian Roni</t>
  </si>
  <si>
    <t>Scandoval</t>
  </si>
  <si>
    <t>Up And Under</t>
  </si>
  <si>
    <t>Heathcliff</t>
  </si>
  <si>
    <t>Hell Of A Bentley</t>
  </si>
  <si>
    <t>Belinda's Rubi</t>
  </si>
  <si>
    <t>Octopolis</t>
  </si>
  <si>
    <t>King Jester</t>
  </si>
  <si>
    <t>Midas Star</t>
  </si>
  <si>
    <t>Pennypacker</t>
  </si>
  <si>
    <t>The Kamikaze</t>
  </si>
  <si>
    <t>Sedgefield</t>
  </si>
  <si>
    <t>Tommie Beau</t>
  </si>
  <si>
    <t>Fever Dream</t>
  </si>
  <si>
    <t>De Deli Counter</t>
  </si>
  <si>
    <t>Natural Ability</t>
  </si>
  <si>
    <t>Bathgate</t>
  </si>
  <si>
    <t>Saligo Bay</t>
  </si>
  <si>
    <t>Max Of Stars</t>
  </si>
  <si>
    <t>Rewired</t>
  </si>
  <si>
    <t>Mon</t>
  </si>
  <si>
    <t>Echuca</t>
  </si>
  <si>
    <t>Prestige Fantastic</t>
  </si>
  <si>
    <t>Platinum Rush</t>
  </si>
  <si>
    <t>Woah Shamrock</t>
  </si>
  <si>
    <t>Caledonian Summer</t>
  </si>
  <si>
    <t>Sibun</t>
  </si>
  <si>
    <t>Snakeunderfoot</t>
  </si>
  <si>
    <t>The Buncha</t>
  </si>
  <si>
    <t>Vaulted</t>
  </si>
  <si>
    <t>Lonnegan</t>
  </si>
  <si>
    <t>Magnusaurus Rex</t>
  </si>
  <si>
    <t>Callawadda</t>
  </si>
  <si>
    <t>Sasterion</t>
  </si>
  <si>
    <t>Brookers Turbo</t>
  </si>
  <si>
    <t>Kawhia</t>
  </si>
  <si>
    <t>Poetic Storm</t>
  </si>
  <si>
    <t>Elle Mcfearsome</t>
  </si>
  <si>
    <t>Limbering</t>
  </si>
  <si>
    <t>Shalailed</t>
  </si>
  <si>
    <t>Gobbo's Mate</t>
  </si>
  <si>
    <t>True Prophet</t>
  </si>
  <si>
    <t>Mickidamuzz</t>
  </si>
  <si>
    <t>Epic Centre</t>
  </si>
  <si>
    <t>Cilento</t>
  </si>
  <si>
    <t>Silver Top Ridge</t>
  </si>
  <si>
    <t>Raging Monkey</t>
  </si>
  <si>
    <t>Bath</t>
  </si>
  <si>
    <t>Kiah</t>
  </si>
  <si>
    <t>High Calibre</t>
  </si>
  <si>
    <t>Desert Symphony</t>
  </si>
  <si>
    <t>Magical Life</t>
  </si>
  <si>
    <t>Signcastle City</t>
  </si>
  <si>
    <t>Dr Strangelove</t>
  </si>
  <si>
    <t>Sea Founder</t>
  </si>
  <si>
    <t>Knights Gold</t>
  </si>
  <si>
    <t>Blue Hero</t>
  </si>
  <si>
    <t>Letsbeatsepsis</t>
  </si>
  <si>
    <t>Bobby Dassler</t>
  </si>
  <si>
    <t>Redhot Whisper</t>
  </si>
  <si>
    <t>Tue</t>
  </si>
  <si>
    <t>Great Yarmouth</t>
  </si>
  <si>
    <t>Majestic Dane</t>
  </si>
  <si>
    <t>Gorgeous Mr George</t>
  </si>
  <si>
    <t>Ecclefechan</t>
  </si>
  <si>
    <t>Noble Guest</t>
  </si>
  <si>
    <t>Sir Chops</t>
  </si>
  <si>
    <t>Kohana Girl</t>
  </si>
  <si>
    <t>Starship Lily</t>
  </si>
  <si>
    <t>Miss Tonnerre</t>
  </si>
  <si>
    <t>Arrivera</t>
  </si>
  <si>
    <t>Brunhilde</t>
  </si>
  <si>
    <t>Shangri La</t>
  </si>
  <si>
    <t>Bumaan</t>
  </si>
  <si>
    <t>Court Of Stars</t>
  </si>
  <si>
    <t>Crimson Rambler</t>
  </si>
  <si>
    <t>Divot</t>
  </si>
  <si>
    <t>Nuevo Slovo</t>
  </si>
  <si>
    <t>Thunderous Love</t>
  </si>
  <si>
    <t>Gemini Star</t>
  </si>
  <si>
    <t>Just King High</t>
  </si>
  <si>
    <t>Rory's Royale</t>
  </si>
  <si>
    <t>Tactical Plan</t>
  </si>
  <si>
    <t>Torfrida</t>
  </si>
  <si>
    <t>Wed</t>
  </si>
  <si>
    <t>Te Aroha</t>
  </si>
  <si>
    <t>Icon</t>
  </si>
  <si>
    <t>Millie Grams</t>
  </si>
  <si>
    <t>Singe</t>
  </si>
  <si>
    <t>Zampierra</t>
  </si>
  <si>
    <t>The Pen Is Mighty</t>
  </si>
  <si>
    <t>Epic Quest</t>
  </si>
  <si>
    <t>Taco</t>
  </si>
  <si>
    <t>Reikova</t>
  </si>
  <si>
    <t>Geelong</t>
  </si>
  <si>
    <t>Vain Champagne</t>
  </si>
  <si>
    <t>Bedtime Angel</t>
  </si>
  <si>
    <t>My Zephyr</t>
  </si>
  <si>
    <t>Jennyanydots</t>
  </si>
  <si>
    <t>Dun Talkin'</t>
  </si>
  <si>
    <t>Kinross</t>
  </si>
  <si>
    <t>Boom Town</t>
  </si>
  <si>
    <t>Just Go Boom</t>
  </si>
  <si>
    <t>Delivering</t>
  </si>
  <si>
    <t>Silver Dagger</t>
  </si>
  <si>
    <t>Bold Strike</t>
  </si>
  <si>
    <t>Yum</t>
  </si>
  <si>
    <t>Vougeot</t>
  </si>
  <si>
    <t>Cyber Patch</t>
  </si>
  <si>
    <t>So Be It</t>
  </si>
  <si>
    <t>Zacabasso</t>
  </si>
  <si>
    <t>Expensive Taste</t>
  </si>
  <si>
    <t>Melbourne Boy</t>
  </si>
  <si>
    <t>Crimsonor</t>
  </si>
  <si>
    <t>Meness</t>
  </si>
  <si>
    <t>Rapid Fire</t>
  </si>
  <si>
    <t>O'valerie</t>
  </si>
  <si>
    <t>Thrill Of Flight</t>
  </si>
  <si>
    <t>Silky Sonic</t>
  </si>
  <si>
    <t>Gregolimo</t>
  </si>
  <si>
    <t>Sea Strike</t>
  </si>
  <si>
    <t>Dubai Watch</t>
  </si>
  <si>
    <t>Revolver</t>
  </si>
  <si>
    <t>He's Classic</t>
  </si>
  <si>
    <t>Ridgeview Vicky</t>
  </si>
  <si>
    <t>Flutterbelle</t>
  </si>
  <si>
    <t>King's Mount</t>
  </si>
  <si>
    <t>WA</t>
  </si>
  <si>
    <t>Belmont</t>
  </si>
  <si>
    <t>Twilight Star</t>
  </si>
  <si>
    <t>Fallen City</t>
  </si>
  <si>
    <t>Extreme Dixie</t>
  </si>
  <si>
    <t>Drinks On Doug</t>
  </si>
  <si>
    <t>Turner</t>
  </si>
  <si>
    <t>Sultan Of Suave</t>
  </si>
  <si>
    <t>Ragtime Rose</t>
  </si>
  <si>
    <t>Etupirka</t>
  </si>
  <si>
    <t>Keep Your Cool</t>
  </si>
  <si>
    <t>Rue De Royale</t>
  </si>
  <si>
    <t>Xidaki</t>
  </si>
  <si>
    <t>World's My Oyster</t>
  </si>
  <si>
    <t>Xelcimus</t>
  </si>
  <si>
    <t>Mascara</t>
  </si>
  <si>
    <t>Rock Monster</t>
  </si>
  <si>
    <t>Talkisstillcheap</t>
  </si>
  <si>
    <t>Adamantia</t>
  </si>
  <si>
    <t>Glamorgan</t>
  </si>
  <si>
    <t>Hyzane</t>
  </si>
  <si>
    <t>Cisco</t>
  </si>
  <si>
    <t>Envy Her</t>
  </si>
  <si>
    <t>Sea Of Galilee</t>
  </si>
  <si>
    <t>Admire Belle</t>
  </si>
  <si>
    <t>Canny Cruise</t>
  </si>
  <si>
    <t>Universal Talk</t>
  </si>
  <si>
    <t>No Show</t>
  </si>
  <si>
    <t>More Darling</t>
  </si>
  <si>
    <t>Watto's Warrior</t>
  </si>
  <si>
    <t>Parish Prince</t>
  </si>
  <si>
    <t>Good Show</t>
  </si>
  <si>
    <t>Idodomya</t>
  </si>
  <si>
    <t>Authorative</t>
  </si>
  <si>
    <t>Neap Tide</t>
  </si>
  <si>
    <t>Atlantis Beach</t>
  </si>
  <si>
    <t>Mistress Of War</t>
  </si>
  <si>
    <t>Grandad's Adiction</t>
  </si>
  <si>
    <t>Tokyo Fire</t>
  </si>
  <si>
    <t>Admired</t>
  </si>
  <si>
    <t>Lathams Wish</t>
  </si>
  <si>
    <t>Safari Boy</t>
  </si>
  <si>
    <t>Worcester</t>
  </si>
  <si>
    <t>Barnpark</t>
  </si>
  <si>
    <t>No Tackle</t>
  </si>
  <si>
    <t>Reinado</t>
  </si>
  <si>
    <t>Imperial Bede</t>
  </si>
  <si>
    <t>Bill Joyce</t>
  </si>
  <si>
    <t>Catch Him Derry</t>
  </si>
  <si>
    <t>Fontwell Park</t>
  </si>
  <si>
    <t>Belle Montrose</t>
  </si>
  <si>
    <t>Everyonesacritic</t>
  </si>
  <si>
    <t>It's Easy</t>
  </si>
  <si>
    <t>Newmarket</t>
  </si>
  <si>
    <t>The Balearic Sun</t>
  </si>
  <si>
    <t>Akaraka</t>
  </si>
  <si>
    <t>Highland Girl</t>
  </si>
  <si>
    <t>Fouroneohfever</t>
  </si>
  <si>
    <t>Honky Tonk Highway</t>
  </si>
  <si>
    <t>Tonaghneave Well</t>
  </si>
  <si>
    <t>Uncle Al</t>
  </si>
  <si>
    <t>Hardy Buck</t>
  </si>
  <si>
    <t>Lord Of All Saints</t>
  </si>
  <si>
    <t>No Boundaries</t>
  </si>
  <si>
    <t>Wispit Twob</t>
  </si>
  <si>
    <t>Stopherandgo</t>
  </si>
  <si>
    <t>Anothermanicmonday</t>
  </si>
  <si>
    <t>Ritaan</t>
  </si>
  <si>
    <t>Ghost Jury</t>
  </si>
  <si>
    <t>Lakeview Lass</t>
  </si>
  <si>
    <t>Clondaw Royale</t>
  </si>
  <si>
    <t>Getaway With You</t>
  </si>
  <si>
    <t>Weekend Roar</t>
  </si>
  <si>
    <t>Whiskey Bent</t>
  </si>
  <si>
    <t>Down To You Kid</t>
  </si>
  <si>
    <t>Thu</t>
  </si>
  <si>
    <t>Ascot Park</t>
  </si>
  <si>
    <t>Settlement Day</t>
  </si>
  <si>
    <t>Leavitt</t>
  </si>
  <si>
    <t>Eleganza Babe</t>
  </si>
  <si>
    <t>Rupeni</t>
  </si>
  <si>
    <t>Angel's Army</t>
  </si>
  <si>
    <t>Suzy Parker</t>
  </si>
  <si>
    <t>Aud's Reward</t>
  </si>
  <si>
    <t>Daniellish</t>
  </si>
  <si>
    <t>Short</t>
  </si>
  <si>
    <t>David Moss</t>
  </si>
  <si>
    <t>Celestial Flame</t>
  </si>
  <si>
    <t>Auricula</t>
  </si>
  <si>
    <t>Black Galliano</t>
  </si>
  <si>
    <t>Ruby's Girl</t>
  </si>
  <si>
    <t>Makarora</t>
  </si>
  <si>
    <t>Lilybet</t>
  </si>
  <si>
    <t>Another Rose</t>
  </si>
  <si>
    <t>La Cabra</t>
  </si>
  <si>
    <t>Wilhelmina</t>
  </si>
  <si>
    <t>Maria Pilar</t>
  </si>
  <si>
    <t>Bakers Dozen</t>
  </si>
  <si>
    <t>Mininjagirl</t>
  </si>
  <si>
    <t>The Ocean Heart</t>
  </si>
  <si>
    <t>Mornington</t>
  </si>
  <si>
    <t>Aurelio</t>
  </si>
  <si>
    <t>Call Me Francis</t>
  </si>
  <si>
    <t>Deelamour</t>
  </si>
  <si>
    <t>Prestige Ricky</t>
  </si>
  <si>
    <t>Geraldton</t>
  </si>
  <si>
    <t>Prince Ragnar</t>
  </si>
  <si>
    <t>Gold Keeper</t>
  </si>
  <si>
    <t>Bayhara</t>
  </si>
  <si>
    <t>Patchwork</t>
  </si>
  <si>
    <t>Iftihar</t>
  </si>
  <si>
    <t>Mo</t>
  </si>
  <si>
    <t>Model Gigi</t>
  </si>
  <si>
    <t>Symphony Royale</t>
  </si>
  <si>
    <t>Neednoman</t>
  </si>
  <si>
    <t>Venetian</t>
  </si>
  <si>
    <t>Alot Of Desire</t>
  </si>
  <si>
    <t>Talkin' Tom</t>
  </si>
  <si>
    <t>Mt Magnet Gold</t>
  </si>
  <si>
    <t>Earthshine</t>
  </si>
  <si>
    <t>Maximus Augustus</t>
  </si>
  <si>
    <t>Miss Pearl</t>
  </si>
  <si>
    <t>Courte Xena</t>
  </si>
  <si>
    <t>Wondering Spirit</t>
  </si>
  <si>
    <t>Amphactor</t>
  </si>
  <si>
    <t>Chambers Bay</t>
  </si>
  <si>
    <t>Qubella</t>
  </si>
  <si>
    <t>Raylana</t>
  </si>
  <si>
    <t>Jewel Of Zavala</t>
  </si>
  <si>
    <t>Open Throttle</t>
  </si>
  <si>
    <t>Auburn</t>
  </si>
  <si>
    <t>Alexander Thegreat</t>
  </si>
  <si>
    <t>Coronation Turbo</t>
  </si>
  <si>
    <t>Pol Rogeur</t>
  </si>
  <si>
    <t>She Won't Fold</t>
  </si>
  <si>
    <t>Noble Touch</t>
  </si>
  <si>
    <t>Black Sands</t>
  </si>
  <si>
    <t>Gold Lightning</t>
  </si>
  <si>
    <t>Vivarok</t>
  </si>
  <si>
    <t>Flaming Dragon</t>
  </si>
  <si>
    <t>Rubick Delight</t>
  </si>
  <si>
    <t>Big Bopper</t>
  </si>
  <si>
    <t>Dolce Diva</t>
  </si>
  <si>
    <t>Becalotti</t>
  </si>
  <si>
    <t>Luckee Floran</t>
  </si>
  <si>
    <t>Safe Hustle</t>
  </si>
  <si>
    <t>Sneaky Session</t>
  </si>
  <si>
    <t>Tarentelia</t>
  </si>
  <si>
    <t>Gondrinkin</t>
  </si>
  <si>
    <t>Sunshine Tafe</t>
  </si>
  <si>
    <t>Hot Puddin</t>
  </si>
  <si>
    <t>Ffos Las</t>
  </si>
  <si>
    <t>Fireball Frenzy</t>
  </si>
  <si>
    <t>Vrheligonne</t>
  </si>
  <si>
    <t>South Africa</t>
  </si>
  <si>
    <t>Turffontein Inside</t>
  </si>
  <si>
    <t>Savara's Princess</t>
  </si>
  <si>
    <t>Purple Rain</t>
  </si>
  <si>
    <t>Without Remorse</t>
  </si>
  <si>
    <t>Totheplaceibelong</t>
  </si>
  <si>
    <t>Arms Park</t>
  </si>
  <si>
    <t>Goliath Flight</t>
  </si>
  <si>
    <t>One More Chrome</t>
  </si>
  <si>
    <t>Right Royal Rascal</t>
  </si>
  <si>
    <t>Carlisle</t>
  </si>
  <si>
    <t>Magna Victor</t>
  </si>
  <si>
    <t>Bertie's Ballet</t>
  </si>
  <si>
    <t>Tina Lovelace</t>
  </si>
  <si>
    <t>What A Warrior</t>
  </si>
  <si>
    <t>Scarlett Heart</t>
  </si>
  <si>
    <t>Legend Of Arthur</t>
  </si>
  <si>
    <t>Walk On Quest</t>
  </si>
  <si>
    <t>Sean Og</t>
  </si>
  <si>
    <t>Fourofakind</t>
  </si>
  <si>
    <t>Vanilla Dancer</t>
  </si>
  <si>
    <t>Order Another One</t>
  </si>
  <si>
    <t>King Bluetooth</t>
  </si>
  <si>
    <t>Stop The Traffic</t>
  </si>
  <si>
    <t>Hat Furious</t>
  </si>
  <si>
    <t>Sail The Sky</t>
  </si>
  <si>
    <t>Dedicated Hero</t>
  </si>
  <si>
    <t>Rubaud</t>
  </si>
  <si>
    <t>Hamlet's Night</t>
  </si>
  <si>
    <t>Inner Success</t>
  </si>
  <si>
    <t>The Grey Man</t>
  </si>
  <si>
    <t>Jack's Jury</t>
  </si>
  <si>
    <t>Glory And Honour</t>
  </si>
  <si>
    <t>Old Gregorian</t>
  </si>
  <si>
    <t>Escapeandevade</t>
  </si>
  <si>
    <t>Jaipaletemps</t>
  </si>
  <si>
    <t>Joker De Mai</t>
  </si>
  <si>
    <t>Ballarat</t>
  </si>
  <si>
    <t>Contemplate Kate</t>
  </si>
  <si>
    <t>Hegely</t>
  </si>
  <si>
    <t>My Infinity</t>
  </si>
  <si>
    <t>Moon God</t>
  </si>
  <si>
    <t>New Plymouth Raceway</t>
  </si>
  <si>
    <t>Ashwyn</t>
  </si>
  <si>
    <t>Champagne Campaign</t>
  </si>
  <si>
    <t>Another Code</t>
  </si>
  <si>
    <t>Affair D'or</t>
  </si>
  <si>
    <t>Hurricane Girl</t>
  </si>
  <si>
    <t>Prolocutor</t>
  </si>
  <si>
    <t>Renaissance Girl</t>
  </si>
  <si>
    <t>Gaios</t>
  </si>
  <si>
    <t>Canshewin</t>
  </si>
  <si>
    <t>Fleurs Star</t>
  </si>
  <si>
    <t>Astronomer</t>
  </si>
  <si>
    <t>Jamaica Farewell</t>
  </si>
  <si>
    <t>Alaskan</t>
  </si>
  <si>
    <t>Madame Kiwi</t>
  </si>
  <si>
    <t>Mackay</t>
  </si>
  <si>
    <t>Missile Baby</t>
  </si>
  <si>
    <t>Whip 'n Neighneigh</t>
  </si>
  <si>
    <t>The House</t>
  </si>
  <si>
    <t>Anders Kiss</t>
  </si>
  <si>
    <t>Determination</t>
  </si>
  <si>
    <t>Rajnish</t>
  </si>
  <si>
    <t>Shemakesmenervous</t>
  </si>
  <si>
    <t>Foreign Currency</t>
  </si>
  <si>
    <t>Triple Jay Dee</t>
  </si>
  <si>
    <t>Star Onehundred</t>
  </si>
  <si>
    <t>Bebeherb</t>
  </si>
  <si>
    <t>Majestic Choice</t>
  </si>
  <si>
    <t>Tautara</t>
  </si>
  <si>
    <t>Betty's Impact</t>
  </si>
  <si>
    <t>Unega Wahy'a</t>
  </si>
  <si>
    <t>Taupo Dancer</t>
  </si>
  <si>
    <t>Malibu</t>
  </si>
  <si>
    <t>Vespacian</t>
  </si>
  <si>
    <t>Willoughby White</t>
  </si>
  <si>
    <t>Unifies</t>
  </si>
  <si>
    <t>Spirit Of Mac</t>
  </si>
  <si>
    <t>Blue Allure</t>
  </si>
  <si>
    <t>Wasabi Barbie</t>
  </si>
  <si>
    <t>Bruno</t>
  </si>
  <si>
    <t>Dojakata</t>
  </si>
  <si>
    <t>Gotta Hero</t>
  </si>
  <si>
    <t>Holy Crown</t>
  </si>
  <si>
    <t>She's Got Lyrics</t>
  </si>
  <si>
    <t>The Driller</t>
  </si>
  <si>
    <t>Mayor Of Kingston</t>
  </si>
  <si>
    <t>Outback Action</t>
  </si>
  <si>
    <t>Raetihi</t>
  </si>
  <si>
    <t>TAS</t>
  </si>
  <si>
    <t>Launceston</t>
  </si>
  <si>
    <t>Red Winter</t>
  </si>
  <si>
    <t>Effrontery</t>
  </si>
  <si>
    <t>Royal Scene</t>
  </si>
  <si>
    <t>The Red She Devil</t>
  </si>
  <si>
    <t>Port Philip</t>
  </si>
  <si>
    <t>Superstock</t>
  </si>
  <si>
    <t>Flag Flyer</t>
  </si>
  <si>
    <t>Samuel Langhorne</t>
  </si>
  <si>
    <t>Autumn Slide</t>
  </si>
  <si>
    <t>Lathlain</t>
  </si>
  <si>
    <t>Escarpa</t>
  </si>
  <si>
    <t>Shystar</t>
  </si>
  <si>
    <t>Didn't Miss Many</t>
  </si>
  <si>
    <t>Mount Bona</t>
  </si>
  <si>
    <t>Jewel Bay</t>
  </si>
  <si>
    <t>Dragon Scroll</t>
  </si>
  <si>
    <t>Magnabelle Royale</t>
  </si>
  <si>
    <t>Arisphere</t>
  </si>
  <si>
    <t>Speir</t>
  </si>
  <si>
    <t>Fairview Polytrack</t>
  </si>
  <si>
    <t>Pretty Boy</t>
  </si>
  <si>
    <t>Bugle</t>
  </si>
  <si>
    <t>Green Point</t>
  </si>
  <si>
    <t>Bold Skitt</t>
  </si>
  <si>
    <t>Santa Ana Moon</t>
  </si>
  <si>
    <t>Shaime</t>
  </si>
  <si>
    <t>Warrior Within</t>
  </si>
  <si>
    <t>Sumo Sandy</t>
  </si>
  <si>
    <t>Run The World</t>
  </si>
  <si>
    <t>Play Act</t>
  </si>
  <si>
    <t>Nation's Call</t>
  </si>
  <si>
    <t>Stage 'n' Screen</t>
  </si>
  <si>
    <t>Houdini</t>
  </si>
  <si>
    <t>Glenfinnan</t>
  </si>
  <si>
    <t>Freestyle Dance</t>
  </si>
  <si>
    <t>Lady Of Fate</t>
  </si>
  <si>
    <t>Matter Of Trust</t>
  </si>
  <si>
    <t>Jet Set Run</t>
  </si>
  <si>
    <t>Malibu Ice</t>
  </si>
  <si>
    <t>Mystical Butterfly</t>
  </si>
  <si>
    <t>Timeline</t>
  </si>
  <si>
    <t>Alesian Beau</t>
  </si>
  <si>
    <t>Atlantic Pearl</t>
  </si>
  <si>
    <t>Wordsworth</t>
  </si>
  <si>
    <t>Chief Runner</t>
  </si>
  <si>
    <t>Global Ally</t>
  </si>
  <si>
    <t>World Choice</t>
  </si>
  <si>
    <t>Anatolian Silver</t>
  </si>
  <si>
    <t>The Mikado</t>
  </si>
  <si>
    <t>Back From War</t>
  </si>
  <si>
    <t>Spoil Yourself</t>
  </si>
  <si>
    <t>Wishes And Dreams</t>
  </si>
  <si>
    <t>East Coast Girl</t>
  </si>
  <si>
    <t>Endeared</t>
  </si>
  <si>
    <t>Dee Dee's Delight</t>
  </si>
  <si>
    <t>Northern Kitten</t>
  </si>
  <si>
    <t>Flemington</t>
  </si>
  <si>
    <t>The Speed Machine</t>
  </si>
  <si>
    <t>Turbo Saint</t>
  </si>
  <si>
    <t>Gilgeous</t>
  </si>
  <si>
    <t>Lepolo</t>
  </si>
  <si>
    <t>Hierarchy</t>
  </si>
  <si>
    <t>Morphettville</t>
  </si>
  <si>
    <t>Mostly For Show</t>
  </si>
  <si>
    <t>More Than Hope</t>
  </si>
  <si>
    <t>Codename</t>
  </si>
  <si>
    <t>Trebilco</t>
  </si>
  <si>
    <t>Avery Anna</t>
  </si>
  <si>
    <t>Ladhar</t>
  </si>
  <si>
    <t>Superbec</t>
  </si>
  <si>
    <t>Almost An Angel</t>
  </si>
  <si>
    <t>Defend The Nation</t>
  </si>
  <si>
    <t>Madam Lash</t>
  </si>
  <si>
    <t>Swift Divide</t>
  </si>
  <si>
    <t>Mazu</t>
  </si>
  <si>
    <t>Rey Magnerio</t>
  </si>
  <si>
    <t>Arkansaw Kid</t>
  </si>
  <si>
    <t>Splash Back</t>
  </si>
  <si>
    <t>Belle From Hell</t>
  </si>
  <si>
    <t>Prince Magnetite</t>
  </si>
  <si>
    <t>Veloce Girl</t>
  </si>
  <si>
    <t>Goochee Gal</t>
  </si>
  <si>
    <t>Zakouma</t>
  </si>
  <si>
    <t>Enxuto</t>
  </si>
  <si>
    <t>On Display</t>
  </si>
  <si>
    <t>Astral Flame</t>
  </si>
  <si>
    <t>Smashing Action</t>
  </si>
  <si>
    <t>Kalmana</t>
  </si>
  <si>
    <t>Garcon Renard</t>
  </si>
  <si>
    <t>Tripod Terror</t>
  </si>
  <si>
    <t>Do I Feel Lucky</t>
  </si>
  <si>
    <t>Cannykev</t>
  </si>
  <si>
    <t>King's Drama</t>
  </si>
  <si>
    <t>Little Silver</t>
  </si>
  <si>
    <t>Flying Brant</t>
  </si>
  <si>
    <t>Yasuke</t>
  </si>
  <si>
    <t>Tottori</t>
  </si>
  <si>
    <t>Mr Trafficanti</t>
  </si>
  <si>
    <t>Light Infantry Man</t>
  </si>
  <si>
    <t>Birdman</t>
  </si>
  <si>
    <t>Land Legend</t>
  </si>
  <si>
    <t>Blind Raise</t>
  </si>
  <si>
    <t>Crimson Vine</t>
  </si>
  <si>
    <t>Savatoff</t>
  </si>
  <si>
    <t>Williamsburg</t>
  </si>
  <si>
    <t>Darknconfidential</t>
  </si>
  <si>
    <t>Decoration</t>
  </si>
  <si>
    <t>Late Arrival</t>
  </si>
  <si>
    <t>Ocean Goddess</t>
  </si>
  <si>
    <t>Sun Gift</t>
  </si>
  <si>
    <t>Classic Gem</t>
  </si>
  <si>
    <t>Jenni's Meadow</t>
  </si>
  <si>
    <t>Private Legacy</t>
  </si>
  <si>
    <t>The Stalker</t>
  </si>
  <si>
    <t>Holy Racket</t>
  </si>
  <si>
    <t>Surprise Coming</t>
  </si>
  <si>
    <t>Star Sirius</t>
  </si>
  <si>
    <t>Rommeo</t>
  </si>
  <si>
    <t>Starwalker</t>
  </si>
  <si>
    <t>Hanafubuki</t>
  </si>
  <si>
    <t>Lien Hyphen</t>
  </si>
  <si>
    <t>Kings Court</t>
  </si>
  <si>
    <t>Santanova</t>
  </si>
  <si>
    <t>Norich</t>
  </si>
  <si>
    <t>Black Ora</t>
  </si>
  <si>
    <t>Helluva Goddess</t>
  </si>
  <si>
    <t>Wheely</t>
  </si>
  <si>
    <t>Stylin'</t>
  </si>
  <si>
    <t>Maalis Song</t>
  </si>
  <si>
    <t>Boy Crush</t>
  </si>
  <si>
    <t>Firearm</t>
  </si>
  <si>
    <t>Cos I Am</t>
  </si>
  <si>
    <t>In Good Nicc</t>
  </si>
  <si>
    <t>Platinum Shot</t>
  </si>
  <si>
    <t>Odinaka</t>
  </si>
  <si>
    <t>Dug Another Hole</t>
  </si>
  <si>
    <t>Too Darn Stormy</t>
  </si>
  <si>
    <t>Turffontein Standside</t>
  </si>
  <si>
    <t>Pogini Greine</t>
  </si>
  <si>
    <t>Madrid</t>
  </si>
  <si>
    <t>Rafeef's Victory</t>
  </si>
  <si>
    <t>Lanteri</t>
  </si>
  <si>
    <t>Sivaji</t>
  </si>
  <si>
    <t>Gus On The Bus</t>
  </si>
  <si>
    <t>Aladdin's Lamp</t>
  </si>
  <si>
    <t>Trajanus</t>
  </si>
  <si>
    <t>Status Symbol</t>
  </si>
  <si>
    <t>Doncaster</t>
  </si>
  <si>
    <t>Al Hudaiba</t>
  </si>
  <si>
    <t>Giant Sequoia</t>
  </si>
  <si>
    <t>Gran Dia</t>
  </si>
  <si>
    <t>Big Hitter</t>
  </si>
  <si>
    <t>Elevating</t>
  </si>
  <si>
    <t>Rogue Jewel</t>
  </si>
  <si>
    <t>Play With The Wind</t>
  </si>
  <si>
    <t>Plumbago Park</t>
  </si>
  <si>
    <t>Princess Lola</t>
  </si>
  <si>
    <t>Beautiful One</t>
  </si>
  <si>
    <t>On The River</t>
  </si>
  <si>
    <t>Andesite</t>
  </si>
  <si>
    <t>Monoceros</t>
  </si>
  <si>
    <t>Mr Professor</t>
  </si>
  <si>
    <t>Principality</t>
  </si>
  <si>
    <t>Have Secret</t>
  </si>
  <si>
    <t>Ultrasoul</t>
  </si>
  <si>
    <t>Territorial Knight</t>
  </si>
  <si>
    <t>Spy Kingdom</t>
  </si>
  <si>
    <t>Cotai Belle</t>
  </si>
  <si>
    <t>Beale Street</t>
  </si>
  <si>
    <t>Feel The Need</t>
  </si>
  <si>
    <t>Gold Queen Kindly</t>
  </si>
  <si>
    <t>Highland Olly</t>
  </si>
  <si>
    <t>Magic Boy</t>
  </si>
  <si>
    <t>Sale</t>
  </si>
  <si>
    <t>Trouble'n Paradise</t>
  </si>
  <si>
    <t>Heavy Is The Head</t>
  </si>
  <si>
    <t>Incoherent</t>
  </si>
  <si>
    <t>Boom Boss</t>
  </si>
  <si>
    <t>Trentham</t>
  </si>
  <si>
    <t>Puzzle</t>
  </si>
  <si>
    <t>Jachimo</t>
  </si>
  <si>
    <t>Mount Cook</t>
  </si>
  <si>
    <t>Dolindo</t>
  </si>
  <si>
    <t>Port Lincoln</t>
  </si>
  <si>
    <t>Golden Basilica</t>
  </si>
  <si>
    <t>Uncommon Mind</t>
  </si>
  <si>
    <t>Whispers D'silver</t>
  </si>
  <si>
    <t>Piper's Son</t>
  </si>
  <si>
    <t>Weneedashock</t>
  </si>
  <si>
    <t>Keepitinyourwallet</t>
  </si>
  <si>
    <t>Penny Pedrille</t>
  </si>
  <si>
    <t>Princess Of Smiles</t>
  </si>
  <si>
    <t>Trapeze Queen</t>
  </si>
  <si>
    <t>Offa's Dyke</t>
  </si>
  <si>
    <t>Bob's Kokopop</t>
  </si>
  <si>
    <t>Castle Hill</t>
  </si>
  <si>
    <t>Boogie On By</t>
  </si>
  <si>
    <t>Grey Devil</t>
  </si>
  <si>
    <t>Charka</t>
  </si>
  <si>
    <t>Lava Lad</t>
  </si>
  <si>
    <t>Allouvre</t>
  </si>
  <si>
    <t>Only One Ruler</t>
  </si>
  <si>
    <t>Ima Brazen One</t>
  </si>
  <si>
    <t>Amend</t>
  </si>
  <si>
    <t>Party Rocking</t>
  </si>
  <si>
    <t>The Perfect One</t>
  </si>
  <si>
    <t>Northam</t>
  </si>
  <si>
    <t>Run Rupert Run</t>
  </si>
  <si>
    <t>Mayhem Rising</t>
  </si>
  <si>
    <t>Divine Mirage</t>
  </si>
  <si>
    <t>Chantatious</t>
  </si>
  <si>
    <t>Early One's</t>
  </si>
  <si>
    <t>Kawatiri</t>
  </si>
  <si>
    <t>Say I Do</t>
  </si>
  <si>
    <t>Marge</t>
  </si>
  <si>
    <t>Nottington Prince</t>
  </si>
  <si>
    <t>Sowilo Siren</t>
  </si>
  <si>
    <t>Roweiner's Dance</t>
  </si>
  <si>
    <t>Ken</t>
  </si>
  <si>
    <t>Venetian Prince</t>
  </si>
  <si>
    <t>Sunblood</t>
  </si>
  <si>
    <t>Sharp 'n' Smart</t>
  </si>
  <si>
    <t>Omega Boy</t>
  </si>
  <si>
    <t>Knights Realm</t>
  </si>
  <si>
    <t>Herbert</t>
  </si>
  <si>
    <t>Agreeance</t>
  </si>
  <si>
    <t>Noyers</t>
  </si>
  <si>
    <t>Midnight Ruler</t>
  </si>
  <si>
    <t>Testing One Two</t>
  </si>
  <si>
    <t>Nippa's Nightcap</t>
  </si>
  <si>
    <t>Betta Al</t>
  </si>
  <si>
    <t>Zeamaize</t>
  </si>
  <si>
    <t>Whirlwind</t>
  </si>
  <si>
    <t>Perfect Habit</t>
  </si>
  <si>
    <t>Za Spirit</t>
  </si>
  <si>
    <t>Kosta</t>
  </si>
  <si>
    <t>Country Salon</t>
  </si>
  <si>
    <t>Tydeus</t>
  </si>
  <si>
    <t>Pick 'n' Mix</t>
  </si>
  <si>
    <t>Our Divinyl</t>
  </si>
  <si>
    <t>Samanth</t>
  </si>
  <si>
    <t>Russian Summer</t>
  </si>
  <si>
    <t>Sand 'n' Power</t>
  </si>
  <si>
    <t>Indefinite</t>
  </si>
  <si>
    <t>Khabalov</t>
  </si>
  <si>
    <t>Salve Regina</t>
  </si>
  <si>
    <t>My Testimony</t>
  </si>
  <si>
    <t>Da Hinchi Belle</t>
  </si>
  <si>
    <t>Is This Thing On</t>
  </si>
  <si>
    <t>Seindeel</t>
  </si>
  <si>
    <t>Rapid Rock</t>
  </si>
  <si>
    <t>Arizona Sky</t>
  </si>
  <si>
    <t>Guarantor</t>
  </si>
  <si>
    <t>Arcadia Park</t>
  </si>
  <si>
    <t>Elite Missile</t>
  </si>
  <si>
    <t>Dont Wait For Luck</t>
  </si>
  <si>
    <t>Memory Parade</t>
  </si>
  <si>
    <t>Aurora Queen</t>
  </si>
  <si>
    <t>Miss Wall Street</t>
  </si>
  <si>
    <t>Zouconi</t>
  </si>
  <si>
    <t>Run Pattie Run</t>
  </si>
  <si>
    <t>Te Rapa</t>
  </si>
  <si>
    <t>Sinhaman</t>
  </si>
  <si>
    <t>Basel Warrior</t>
  </si>
  <si>
    <t>Anton</t>
  </si>
  <si>
    <t>Wangaratta</t>
  </si>
  <si>
    <t>Bon Over</t>
  </si>
  <si>
    <t>Fiore Darancio</t>
  </si>
  <si>
    <t>Ubique</t>
  </si>
  <si>
    <t>Obsidian Arrow</t>
  </si>
  <si>
    <t>Big Bold Bob</t>
  </si>
  <si>
    <t>Brut</t>
  </si>
  <si>
    <t>Bandit Queen</t>
  </si>
  <si>
    <t>Universal Patch</t>
  </si>
  <si>
    <t>Shambo Jack</t>
  </si>
  <si>
    <t>Joyeuse</t>
  </si>
  <si>
    <t>Whistlejacket</t>
  </si>
  <si>
    <t>Lassified</t>
  </si>
  <si>
    <t>Fancypants</t>
  </si>
  <si>
    <t>Bona Sforza</t>
  </si>
  <si>
    <t>Finest Hour</t>
  </si>
  <si>
    <t>Rotten Tommy</t>
  </si>
  <si>
    <t>Wise Choice</t>
  </si>
  <si>
    <t>Now Not Never</t>
  </si>
  <si>
    <t>Alacritous</t>
  </si>
  <si>
    <t>Oban</t>
  </si>
  <si>
    <t>Ortem Legacy</t>
  </si>
  <si>
    <t>Flanagan</t>
  </si>
  <si>
    <t>El Arish</t>
  </si>
  <si>
    <t>Cotton Roca</t>
  </si>
  <si>
    <t>Catterick Bridge</t>
  </si>
  <si>
    <t>Valentina Bonita</t>
  </si>
  <si>
    <t>Classyfied</t>
  </si>
  <si>
    <t>Kumharas</t>
  </si>
  <si>
    <t>Kalahari Flame</t>
  </si>
  <si>
    <t>Stormy Pearl</t>
  </si>
  <si>
    <t>Wait For It</t>
  </si>
  <si>
    <t>Desert Master</t>
  </si>
  <si>
    <t>Pinpoint</t>
  </si>
  <si>
    <t>Winter Crown</t>
  </si>
  <si>
    <t>Ski Angel</t>
  </si>
  <si>
    <t>Container Express</t>
  </si>
  <si>
    <t>Mayflower Rock</t>
  </si>
  <si>
    <t>Gentle George</t>
  </si>
  <si>
    <t>Black Storm</t>
  </si>
  <si>
    <t>The Gay Blade</t>
  </si>
  <si>
    <t>Another Investment</t>
  </si>
  <si>
    <t>Golden Samba</t>
  </si>
  <si>
    <t>Flag Of Eva</t>
  </si>
  <si>
    <t>Fairydale</t>
  </si>
  <si>
    <t>Habari</t>
  </si>
  <si>
    <t>Pol Roger</t>
  </si>
  <si>
    <t>Talismans Time</t>
  </si>
  <si>
    <t>Something</t>
  </si>
  <si>
    <t>Falcon Nine</t>
  </si>
  <si>
    <t>Warrnambool</t>
  </si>
  <si>
    <t>Lord Timo</t>
  </si>
  <si>
    <t>Rang A Round Up</t>
  </si>
  <si>
    <t>Ideas Galore</t>
  </si>
  <si>
    <t>Rollin'ontheriver</t>
  </si>
  <si>
    <t>USA</t>
  </si>
  <si>
    <t>Remington Park</t>
  </si>
  <si>
    <t>Caymen's Soldier</t>
  </si>
  <si>
    <t>Luckyblingmountain</t>
  </si>
  <si>
    <t>Brody's Chrome</t>
  </si>
  <si>
    <t>Crazy Gracie</t>
  </si>
  <si>
    <t>Gospel Lisa</t>
  </si>
  <si>
    <t>R J Code</t>
  </si>
  <si>
    <t>Cross Posh</t>
  </si>
  <si>
    <t>Schifty's Haloid</t>
  </si>
  <si>
    <t>Parkway</t>
  </si>
  <si>
    <t>Ashburton</t>
  </si>
  <si>
    <t>Imperial Thinker</t>
  </si>
  <si>
    <t>Chekhov</t>
  </si>
  <si>
    <t>Patch Of Sunshine</t>
  </si>
  <si>
    <t>The Peony Xpress</t>
  </si>
  <si>
    <t>Gold Mesa</t>
  </si>
  <si>
    <t>Lasko Lady</t>
  </si>
  <si>
    <t>Say As I Say</t>
  </si>
  <si>
    <t>Bear Down Eleven</t>
  </si>
  <si>
    <t>Epical</t>
  </si>
  <si>
    <t>Uncle Willie</t>
  </si>
  <si>
    <t>Curlinpower</t>
  </si>
  <si>
    <t>I Rest My Case</t>
  </si>
  <si>
    <t>Soda</t>
  </si>
  <si>
    <t>Pink Champagne</t>
  </si>
  <si>
    <t>Rooster Road</t>
  </si>
  <si>
    <t>I Got A Fast Carr</t>
  </si>
  <si>
    <t>Airship</t>
  </si>
  <si>
    <t>Dear Admiral</t>
  </si>
  <si>
    <t>Sh'bourne Top Gun</t>
  </si>
  <si>
    <t>Wounded Eagle</t>
  </si>
  <si>
    <t>Stratovision</t>
  </si>
  <si>
    <t>Fairview</t>
  </si>
  <si>
    <t>Palme D'or</t>
  </si>
  <si>
    <t>Lightning Red</t>
  </si>
  <si>
    <t>Plan Of Action</t>
  </si>
  <si>
    <t>Queen Of Castille</t>
  </si>
  <si>
    <t>Domination</t>
  </si>
  <si>
    <t>First Officer</t>
  </si>
  <si>
    <t>Wild Violet</t>
  </si>
  <si>
    <t>Shori Kai</t>
  </si>
  <si>
    <t>My Ami Beach</t>
  </si>
  <si>
    <t>Ice Cap</t>
  </si>
  <si>
    <t>Kilmonivaig</t>
  </si>
  <si>
    <t>Asinantanga</t>
  </si>
  <si>
    <t>Action America</t>
  </si>
  <si>
    <t>Richardthefearless</t>
  </si>
  <si>
    <t>Dynalley</t>
  </si>
  <si>
    <t>Seven Questions</t>
  </si>
  <si>
    <t>Rock Of England</t>
  </si>
  <si>
    <t>Good Earth</t>
  </si>
  <si>
    <t>Roach Power</t>
  </si>
  <si>
    <t>China In Your Hand</t>
  </si>
  <si>
    <t>Faith In Florence</t>
  </si>
  <si>
    <t>Silesia</t>
  </si>
  <si>
    <t>Troublesome Guest</t>
  </si>
  <si>
    <t>Al Qareem</t>
  </si>
  <si>
    <t>Royal Playwright</t>
  </si>
  <si>
    <t>Rebel Rocker</t>
  </si>
  <si>
    <t>Lilac Snow</t>
  </si>
  <si>
    <t>Free World</t>
  </si>
  <si>
    <t>Lovely Dancer</t>
  </si>
  <si>
    <t>Basingstoke</t>
  </si>
  <si>
    <t>Play Me</t>
  </si>
  <si>
    <t>Daring Legend</t>
  </si>
  <si>
    <t>Born A Rebel</t>
  </si>
  <si>
    <t>Barley</t>
  </si>
  <si>
    <t>Poet's Dawn</t>
  </si>
  <si>
    <t>Golden Circet</t>
  </si>
  <si>
    <t>Dinah Myte</t>
  </si>
  <si>
    <t>Heer's Sadie</t>
  </si>
  <si>
    <t>Tauranga</t>
  </si>
  <si>
    <t>Bramito</t>
  </si>
  <si>
    <t>Sir Richie</t>
  </si>
  <si>
    <t>Imperial Rose</t>
  </si>
  <si>
    <t>Ramasis</t>
  </si>
  <si>
    <t>Arabella Star</t>
  </si>
  <si>
    <t>He's A Cool Cat</t>
  </si>
  <si>
    <t>De Luca</t>
  </si>
  <si>
    <t>Kakasisisi</t>
  </si>
  <si>
    <t>Nitro Point</t>
  </si>
  <si>
    <t>Stamos</t>
  </si>
  <si>
    <t>The Glamorous One</t>
  </si>
  <si>
    <t>Miesha</t>
  </si>
  <si>
    <t>Jaws</t>
  </si>
  <si>
    <t>She's The Dream</t>
  </si>
  <si>
    <t>Octavia</t>
  </si>
  <si>
    <t>Red Ripples</t>
  </si>
  <si>
    <t>Touch Of Fire</t>
  </si>
  <si>
    <t>Noah's Ark</t>
  </si>
  <si>
    <t>Iron Frame</t>
  </si>
  <si>
    <t>Savina</t>
  </si>
  <si>
    <t>Clew Bay</t>
  </si>
  <si>
    <t>Koro's Princess</t>
  </si>
  <si>
    <t>La Parisienne</t>
  </si>
  <si>
    <t>Barcelona</t>
  </si>
  <si>
    <t>Melkor</t>
  </si>
  <si>
    <t>Khando</t>
  </si>
  <si>
    <t>Dandy's Gem</t>
  </si>
  <si>
    <t>Consolidated</t>
  </si>
  <si>
    <t>Barney Rommel</t>
  </si>
  <si>
    <t>Quick Cookie</t>
  </si>
  <si>
    <t>On Patrol</t>
  </si>
  <si>
    <t>Joyoh</t>
  </si>
  <si>
    <t>Street Band</t>
  </si>
  <si>
    <t>Don't Trust Judas</t>
  </si>
  <si>
    <t>Capulet</t>
  </si>
  <si>
    <t>Akitu</t>
  </si>
  <si>
    <t>Geetee Forty</t>
  </si>
  <si>
    <t>Deficit</t>
  </si>
  <si>
    <t>Prince Epaulette</t>
  </si>
  <si>
    <t>Stylax</t>
  </si>
  <si>
    <t>Snip Of Gossip</t>
  </si>
  <si>
    <t>Ihtsaking</t>
  </si>
  <si>
    <t xml:space="preserve">Khafre </t>
  </si>
  <si>
    <t>Nigella Lane</t>
  </si>
  <si>
    <t>The Entertainer</t>
  </si>
  <si>
    <t>Mizella</t>
  </si>
  <si>
    <t>Speedtail</t>
  </si>
  <si>
    <t>Alpine Flyer</t>
  </si>
  <si>
    <t>Regal Ripper</t>
  </si>
  <si>
    <t>Maldini</t>
  </si>
  <si>
    <t>Six Shooter</t>
  </si>
  <si>
    <t>September Born</t>
  </si>
  <si>
    <t>Earthstorm</t>
  </si>
  <si>
    <t>Timeless Gem</t>
  </si>
  <si>
    <t>Gin Rummy</t>
  </si>
  <si>
    <t>Rousing Refrain</t>
  </si>
  <si>
    <t>Charlesfort</t>
  </si>
  <si>
    <t>Damelli</t>
  </si>
  <si>
    <t>Hezangelic</t>
  </si>
  <si>
    <t>Just Famous</t>
  </si>
  <si>
    <t>Lucky I Am</t>
  </si>
  <si>
    <t>Storm Away</t>
  </si>
  <si>
    <t>Cielao</t>
  </si>
  <si>
    <t>Conni Island</t>
  </si>
  <si>
    <t>Grand Host</t>
  </si>
  <si>
    <t>Starlite Valley</t>
  </si>
  <si>
    <t>Maria Lucia</t>
  </si>
  <si>
    <t>Morning Thunder</t>
  </si>
  <si>
    <t>Levati Dimezzo</t>
  </si>
  <si>
    <t>Gaintree</t>
  </si>
  <si>
    <t>Tahni Talk</t>
  </si>
  <si>
    <t>Holler Nuff</t>
  </si>
  <si>
    <t>Redback Flyer</t>
  </si>
  <si>
    <t>Summer's Legacy</t>
  </si>
  <si>
    <t>Toowoomba</t>
  </si>
  <si>
    <t>Treporti</t>
  </si>
  <si>
    <t>Galway Hussler</t>
  </si>
  <si>
    <t>Fighting Idol</t>
  </si>
  <si>
    <t>Pisanello</t>
  </si>
  <si>
    <t>Cut The Talk</t>
  </si>
  <si>
    <t>Thermosphere Lad</t>
  </si>
  <si>
    <t>Madhi Girl</t>
  </si>
  <si>
    <t>Do What I Say</t>
  </si>
  <si>
    <t>Sweet Hesitation</t>
  </si>
  <si>
    <t>Toscanella</t>
  </si>
  <si>
    <t>Handsome Triumph</t>
  </si>
  <si>
    <t>Bivongi Boy</t>
  </si>
  <si>
    <t>Bellouise</t>
  </si>
  <si>
    <t>Before This World</t>
  </si>
  <si>
    <t>Vatican Storm</t>
  </si>
  <si>
    <t>I'm Crafty</t>
  </si>
  <si>
    <t>Nicciana</t>
  </si>
  <si>
    <t>Snow God</t>
  </si>
  <si>
    <t>Keeneland</t>
  </si>
  <si>
    <t>Steeze</t>
  </si>
  <si>
    <t>Durante</t>
  </si>
  <si>
    <t>Floodlites</t>
  </si>
  <si>
    <t>Look Forward</t>
  </si>
  <si>
    <t>Majestic Oops</t>
  </si>
  <si>
    <t>Evanescence</t>
  </si>
  <si>
    <t>Roja</t>
  </si>
  <si>
    <t>John The Beer Man</t>
  </si>
  <si>
    <t>Shisospicy</t>
  </si>
  <si>
    <t>T Kraft</t>
  </si>
  <si>
    <t>Full Serrano</t>
  </si>
  <si>
    <t>Iron Man Cal</t>
  </si>
  <si>
    <t>Gimme A Nother</t>
  </si>
  <si>
    <t>Kathynmarissa</t>
  </si>
  <si>
    <t>Stellify</t>
  </si>
  <si>
    <t>Mad House</t>
  </si>
  <si>
    <t>Listenupshance</t>
  </si>
  <si>
    <t>Little Thunder</t>
  </si>
  <si>
    <t>Deterministic</t>
  </si>
  <si>
    <t>Lake Forest</t>
  </si>
  <si>
    <t>Formidable Man</t>
  </si>
  <si>
    <t>Brilliant Berti</t>
  </si>
  <si>
    <t>Eunomia</t>
  </si>
  <si>
    <t>Super Corredora</t>
  </si>
  <si>
    <t>Immersive</t>
  </si>
  <si>
    <t>El Cordobes</t>
  </si>
  <si>
    <t>Hotazhell</t>
  </si>
  <si>
    <t>Tiffany</t>
  </si>
  <si>
    <t>Map Of Stars</t>
  </si>
  <si>
    <t>Golden Tempo</t>
  </si>
  <si>
    <t>The Puma</t>
  </si>
  <si>
    <t>Napoleon Solo</t>
  </si>
  <si>
    <t>Woodville</t>
  </si>
  <si>
    <t>Heavenly Blessed</t>
  </si>
  <si>
    <t>Sicarius</t>
  </si>
  <si>
    <t>Runaway Princess</t>
  </si>
  <si>
    <t>Basilthegreek</t>
  </si>
  <si>
    <t>Woolf</t>
  </si>
  <si>
    <t>Prince Tivaci</t>
  </si>
  <si>
    <t>Sethsational</t>
  </si>
  <si>
    <t>Baronies</t>
  </si>
  <si>
    <t>President Fir</t>
  </si>
  <si>
    <t>Kirinka</t>
  </si>
  <si>
    <t>May Wirth</t>
  </si>
  <si>
    <t>Out Of Time</t>
  </si>
  <si>
    <t>Flying Riches</t>
  </si>
  <si>
    <t>Who'llstoplorraine</t>
  </si>
  <si>
    <t>Pandie Pandie</t>
  </si>
  <si>
    <t>Belle Fille</t>
  </si>
  <si>
    <t>Celestique</t>
  </si>
  <si>
    <t>Neonova</t>
  </si>
  <si>
    <t>Savanina</t>
  </si>
  <si>
    <t>So We Go</t>
  </si>
  <si>
    <t>Vanbrugh Belle</t>
  </si>
  <si>
    <t>Littleredcorvette</t>
  </si>
  <si>
    <t>Savachi Boy</t>
  </si>
  <si>
    <t>Philly Idol</t>
  </si>
  <si>
    <t>Spirit Of Omaha</t>
  </si>
  <si>
    <t>Exclusive Punt</t>
  </si>
  <si>
    <t>Congress Of Vienna</t>
  </si>
  <si>
    <t>Altezza</t>
  </si>
  <si>
    <t>Street Appeal</t>
  </si>
  <si>
    <t>Riomosa</t>
  </si>
  <si>
    <t>Ilovediamonds</t>
  </si>
  <si>
    <t>Catch It Kiss It</t>
  </si>
  <si>
    <t>Pure Silk</t>
  </si>
  <si>
    <t>Aztec Ruler</t>
  </si>
  <si>
    <t>Charterhouse</t>
  </si>
  <si>
    <t>Reset The Jazz</t>
  </si>
  <si>
    <t>Octane Reign</t>
  </si>
  <si>
    <t>Pure Grunt</t>
  </si>
  <si>
    <t>Mickidabeel</t>
  </si>
  <si>
    <t>Turned Down</t>
  </si>
  <si>
    <t>Sun Devil</t>
  </si>
  <si>
    <t>Unriddle</t>
  </si>
</sst>
</file>

<file path=xl/styles.xml><?xml version="1.0" encoding="utf-8"?>
<styleSheet xmlns="http://schemas.openxmlformats.org/spreadsheetml/2006/main" xml:space="preserve">
  <numFmts count="6">
    <numFmt numFmtId="164" formatCode="d/mm/yyyy;@"/>
    <numFmt numFmtId="165" formatCode="_([$$-409]* #,##0_);_([$$-409]* \(#,##0\);_([$$-409]* \-??_);_(@_)"/>
    <numFmt numFmtId="166" formatCode="\$#,##0.00"/>
    <numFmt numFmtId="167" formatCode="0.0"/>
    <numFmt numFmtId="168" formatCode="0.0%"/>
    <numFmt numFmtId="169" formatCode="dd/mm/yyyy"/>
  </numFmts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FF0000"/>
        <bgColor rgb="FF9B0006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 applyProtection="true">
      <protection locked="true" hidden="false"/>
    </xf>
    <xf xfId="0" fontId="0" numFmtId="164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5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5" fillId="0" borderId="2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2" fillId="0" borderId="3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2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6" fillId="0" borderId="2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7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8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9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5" fillId="0" borderId="0" applyFont="0" applyNumberFormat="1" applyFill="0" applyBorder="0" applyAlignment="0" applyProtection="true">
      <protection locked="true" hidden="false"/>
    </xf>
    <xf xfId="0" fontId="1" numFmtId="164" fillId="2" borderId="4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4" fillId="2" borderId="5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2" fillId="2" borderId="6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5" fillId="2" borderId="4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5" fillId="2" borderId="5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2" fillId="2" borderId="4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2" borderId="4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0" numFmtId="165" fillId="2" borderId="4" applyFont="0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6" fillId="2" borderId="5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0" fillId="2" borderId="4" applyFont="1" applyNumberFormat="0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5" fillId="3" borderId="7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2" numFmtId="165" fillId="4" borderId="7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4" fillId="2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4" fillId="2" borderId="9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2" fillId="2" borderId="10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2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2" borderId="9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2" fillId="2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6" fillId="2" borderId="9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0" fillId="2" borderId="8" applyFont="1" applyNumberFormat="0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2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7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8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9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5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0" numFmtId="165" fillId="0" borderId="0" applyFont="0" applyNumberFormat="1" applyFill="0" applyBorder="0" applyAlignment="1" applyProtection="true">
      <alignment vertical="bottom" textRotation="0" wrapText="true" shrinkToFit="false"/>
      <protection locked="true" hidden="false"/>
    </xf>
    <xf xfId="0" fontId="0" numFmtId="169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</cellXfs>
  <cellStyles count="1">
    <cellStyle name="Normal" xfId="0" builtinId="0"/>
  </cellStyles>
  <dxfs count="1">
    <dxf>
      <font>
        <sz val="10"/>
        <color rgb="FF9B0006"/>
        <name val="Calibri"/>
      </font>
      <numFmt numFmtId="164" formatCode="General"/>
      <fill>
        <patternFill patternType="solid"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048576"/>
  <sheetViews>
    <sheetView tabSelected="1" workbookViewId="0" zoomScale="70" zoomScaleNormal="70" showGridLines="true" showRowColHeaders="1">
      <pane xSplit="1" ySplit="2" topLeftCell="J3" activePane="bottomRight" state="frozen"/>
      <selection pane="topRight"/>
      <selection pane="bottomLeft"/>
      <selection pane="bottomRight" activeCell="A1049" sqref="A1049"/>
    </sheetView>
  </sheetViews>
  <sheetFormatPr defaultRowHeight="14.4" defaultColWidth="11.203125" outlineLevelRow="0" outlineLevelCol="0"/>
  <cols>
    <col min="1" max="1" width="12.6" customWidth="true" style="1"/>
    <col min="2" max="2" width="16" customWidth="true" style="2"/>
    <col min="3" max="3" width="9.5" customWidth="true" style="3"/>
    <col min="4" max="4" width="6.6" customWidth="true" style="2"/>
    <col min="5" max="5" width="8.6" customWidth="true" style="4"/>
    <col min="6" max="6" width="11.1" customWidth="true" style="2"/>
    <col min="7" max="7" width="13.6" customWidth="true" style="2"/>
    <col min="8" max="8" width="30.7" customWidth="true" style="2"/>
    <col min="9" max="9" width="8.5" customWidth="true" style="0"/>
    <col min="10" max="10" width="8.5" customWidth="true" style="0"/>
    <col min="11" max="11" width="49.2" customWidth="true" style="3"/>
    <col min="12" max="12" width="9.6" customWidth="true" style="5"/>
    <col min="13" max="13" width="22.6" customWidth="true" style="2"/>
    <col min="14" max="14" width="14.2" customWidth="true" style="2"/>
    <col min="15" max="15" width="10.6" hidden="true" customWidth="true" style="2"/>
    <col min="16" max="16" width="9.6" customWidth="true" style="2"/>
    <col min="17" max="17" width="8" customWidth="true" style="2"/>
    <col min="18" max="18" width="10" customWidth="true" style="6"/>
    <col min="19" max="19" width="7.2" customWidth="true" style="7"/>
    <col min="20" max="20" width="10.5" customWidth="true" style="5"/>
    <col min="21" max="21" width="6.6" customWidth="true" style="5"/>
    <col min="22" max="22" width="14.7" customWidth="true" style="8"/>
    <col min="23" max="23" width="14.2" customWidth="true" style="8"/>
    <col min="24" max="24" width="8.6" customWidth="true" style="9"/>
    <col min="25" max="25" width="8.6" customWidth="true" style="10"/>
    <col min="26" max="26" width="12.2" customWidth="true" style="2"/>
    <col min="27" max="27" width="16.2" customWidth="true" style="2"/>
    <col min="28" max="28" width="11.2" customWidth="true" style="11"/>
    <col min="29" max="29" width="11.2" customWidth="true" style="11"/>
    <col min="30" max="30" width="11.2" customWidth="true" style="11"/>
    <col min="31" max="31" width="11.2" customWidth="true" style="11"/>
    <col min="32" max="32" width="11.2" customWidth="true" style="11"/>
    <col min="33" max="33" width="11.2" customWidth="true" style="11"/>
    <col min="34" max="34" width="11.2" customWidth="true" style="11"/>
    <col min="35" max="35" width="11.2" customWidth="true" style="11"/>
    <col min="36" max="36" width="11.2" customWidth="true" style="11"/>
    <col min="37" max="37" width="11.2" customWidth="true" style="11"/>
    <col min="38" max="38" width="11.2" customWidth="true" style="11"/>
    <col min="39" max="39" width="11.2" customWidth="true" style="11"/>
    <col min="40" max="40" width="11.2" customWidth="true" style="11"/>
    <col min="41" max="41" width="11.2" customWidth="true" style="11"/>
    <col min="42" max="42" width="11.2" customWidth="true" style="11"/>
    <col min="43" max="43" width="11.2" customWidth="true" style="11"/>
    <col min="44" max="44" width="11.2" customWidth="true" style="11"/>
    <col min="45" max="45" width="11.2" customWidth="true" style="11"/>
    <col min="46" max="46" width="11.2" customWidth="true" style="11"/>
    <col min="47" max="47" width="11.2" customWidth="true" style="11"/>
    <col min="48" max="48" width="11.2" customWidth="true" style="11"/>
    <col min="49" max="49" width="11.2" customWidth="true" style="11"/>
    <col min="50" max="50" width="11.2" customWidth="true" style="11"/>
    <col min="51" max="51" width="11.2" customWidth="true" style="11"/>
    <col min="52" max="52" width="11.2" customWidth="true" style="11"/>
    <col min="53" max="53" width="11.2" customWidth="true" style="11"/>
    <col min="54" max="54" width="11.2" customWidth="true" style="11"/>
    <col min="55" max="55" width="11.2" customWidth="true" style="11"/>
    <col min="56" max="56" width="11.2" customWidth="true" style="11"/>
    <col min="57" max="57" width="11.2" customWidth="true" style="11"/>
    <col min="58" max="58" width="11.2" customWidth="true" style="11"/>
    <col min="59" max="59" width="11.2" customWidth="true" style="11"/>
    <col min="60" max="60" width="11.2" customWidth="true" style="11"/>
    <col min="61" max="61" width="11.2" customWidth="true" style="11"/>
    <col min="62" max="62" width="11.2" customWidth="true" style="11"/>
    <col min="63" max="63" width="11.2" customWidth="true" style="11"/>
    <col min="64" max="64" width="11.2" customWidth="true" style="11"/>
    <col min="65" max="65" width="11.2" customWidth="true" style="11"/>
    <col min="66" max="66" width="11.2" customWidth="true" style="11"/>
    <col min="67" max="67" width="11.2" customWidth="true" style="11"/>
    <col min="68" max="68" width="11.2" customWidth="true" style="11"/>
    <col min="69" max="69" width="11.2" customWidth="true" style="11"/>
    <col min="70" max="70" width="11.2" customWidth="true" style="11"/>
    <col min="71" max="71" width="11.2" customWidth="true" style="11"/>
    <col min="72" max="72" width="11.2" customWidth="true" style="11"/>
    <col min="73" max="73" width="11.2" customWidth="true" style="11"/>
    <col min="74" max="74" width="11.2" customWidth="true" style="11"/>
    <col min="75" max="75" width="11.2" customWidth="true" style="11"/>
    <col min="76" max="76" width="11.2" customWidth="true" style="11"/>
    <col min="77" max="77" width="11.2" customWidth="true" style="11"/>
    <col min="78" max="78" width="11.2" customWidth="true" style="11"/>
    <col min="79" max="79" width="11.2" customWidth="true" style="11"/>
    <col min="80" max="80" width="11.2" customWidth="true" style="11"/>
    <col min="81" max="81" width="11.2" customWidth="true" style="11"/>
    <col min="82" max="82" width="11.2" customWidth="true" style="11"/>
    <col min="83" max="83" width="11.2" customWidth="true" style="11"/>
    <col min="84" max="84" width="11.2" customWidth="true" style="11"/>
    <col min="85" max="85" width="11.2" customWidth="true" style="11"/>
    <col min="86" max="86" width="11.2" customWidth="true" style="11"/>
    <col min="87" max="87" width="11.2" customWidth="true" style="11"/>
    <col min="88" max="88" width="11.2" customWidth="true" style="11"/>
    <col min="89" max="89" width="11.2" customWidth="true" style="11"/>
    <col min="90" max="90" width="11.2" customWidth="true" style="11"/>
    <col min="91" max="91" width="11.2" customWidth="true" style="11"/>
    <col min="92" max="92" width="11.2" customWidth="true" style="11"/>
    <col min="93" max="93" width="11.2" customWidth="true" style="11"/>
    <col min="94" max="94" width="11.2" customWidth="true" style="11"/>
    <col min="95" max="95" width="11.2" customWidth="true" style="11"/>
    <col min="96" max="96" width="11.2" customWidth="true" style="11"/>
    <col min="97" max="97" width="11.2" customWidth="true" style="11"/>
    <col min="98" max="98" width="11.2" customWidth="true" style="11"/>
    <col min="99" max="99" width="11.2" customWidth="true" style="11"/>
    <col min="100" max="100" width="11.2" customWidth="true" style="11"/>
    <col min="101" max="101" width="11.2" customWidth="true" style="11"/>
    <col min="102" max="102" width="11.2" customWidth="true" style="11"/>
    <col min="103" max="103" width="11.2" customWidth="true" style="11"/>
    <col min="104" max="104" width="11.2" customWidth="true" style="11"/>
    <col min="105" max="105" width="11.2" customWidth="true" style="11"/>
    <col min="106" max="106" width="11.2" customWidth="true" style="11"/>
    <col min="107" max="107" width="11.2" customWidth="true" style="11"/>
    <col min="108" max="108" width="11.2" customWidth="true" style="11"/>
    <col min="109" max="109" width="11.2" customWidth="true" style="11"/>
    <col min="110" max="110" width="11.2" customWidth="true" style="11"/>
    <col min="111" max="111" width="11.2" customWidth="true" style="11"/>
    <col min="112" max="112" width="11.2" customWidth="true" style="11"/>
    <col min="113" max="113" width="11.2" customWidth="true" style="11"/>
    <col min="114" max="114" width="11.2" customWidth="true" style="11"/>
    <col min="115" max="115" width="11.2" customWidth="true" style="11"/>
    <col min="116" max="116" width="11.2" customWidth="true" style="11"/>
    <col min="117" max="117" width="11.2" customWidth="true" style="11"/>
    <col min="118" max="118" width="11.2" customWidth="true" style="11"/>
    <col min="119" max="119" width="11.2" customWidth="true" style="11"/>
    <col min="120" max="120" width="11.2" customWidth="true" style="11"/>
    <col min="121" max="121" width="11.2" customWidth="true" style="11"/>
    <col min="122" max="122" width="11.2" customWidth="true" style="11"/>
    <col min="123" max="123" width="11.2" customWidth="true" style="11"/>
    <col min="124" max="124" width="11.2" customWidth="true" style="11"/>
    <col min="125" max="125" width="11.2" customWidth="true" style="11"/>
    <col min="126" max="126" width="11.2" customWidth="true" style="11"/>
    <col min="127" max="127" width="11.2" customWidth="true" style="11"/>
    <col min="128" max="128" width="11.2" customWidth="true" style="11"/>
    <col min="129" max="129" width="11.2" customWidth="true" style="11"/>
    <col min="130" max="130" width="11.2" customWidth="true" style="11"/>
    <col min="131" max="131" width="11.2" customWidth="true" style="11"/>
    <col min="132" max="132" width="11.2" customWidth="true" style="11"/>
    <col min="133" max="133" width="11.2" customWidth="true" style="11"/>
    <col min="134" max="134" width="11.2" customWidth="true" style="11"/>
    <col min="135" max="135" width="11.2" customWidth="true" style="11"/>
    <col min="136" max="136" width="11.2" customWidth="true" style="11"/>
    <col min="137" max="137" width="11.2" customWidth="true" style="11"/>
    <col min="138" max="138" width="11.2" customWidth="true" style="11"/>
    <col min="139" max="139" width="11.2" customWidth="true" style="11"/>
    <col min="140" max="140" width="11.2" customWidth="true" style="11"/>
    <col min="141" max="141" width="11.2" customWidth="true" style="11"/>
    <col min="142" max="142" width="11.2" customWidth="true" style="11"/>
    <col min="143" max="143" width="11.2" customWidth="true" style="11"/>
    <col min="144" max="144" width="11.2" customWidth="true" style="11"/>
    <col min="145" max="145" width="11.2" customWidth="true" style="11"/>
    <col min="146" max="146" width="11.2" customWidth="true" style="11"/>
    <col min="147" max="147" width="11.2" customWidth="true" style="11"/>
    <col min="148" max="148" width="11.2" customWidth="true" style="11"/>
    <col min="149" max="149" width="11.2" customWidth="true" style="11"/>
    <col min="150" max="150" width="11.2" customWidth="true" style="11"/>
    <col min="151" max="151" width="11.2" customWidth="true" style="11"/>
    <col min="152" max="152" width="11.2" customWidth="true" style="11"/>
    <col min="153" max="153" width="11.2" customWidth="true" style="11"/>
    <col min="154" max="154" width="11.2" customWidth="true" style="11"/>
    <col min="155" max="155" width="11.2" customWidth="true" style="11"/>
    <col min="156" max="156" width="11.2" customWidth="true" style="11"/>
    <col min="157" max="157" width="11.2" customWidth="true" style="11"/>
    <col min="158" max="158" width="11.2" customWidth="true" style="11"/>
    <col min="159" max="159" width="11.2" customWidth="true" style="11"/>
    <col min="160" max="160" width="11.2" customWidth="true" style="11"/>
    <col min="161" max="161" width="11.2" customWidth="true" style="11"/>
    <col min="162" max="162" width="11.2" customWidth="true" style="11"/>
    <col min="163" max="163" width="11.2" customWidth="true" style="11"/>
    <col min="164" max="164" width="11.2" customWidth="true" style="11"/>
    <col min="165" max="165" width="11.2" customWidth="true" style="11"/>
    <col min="166" max="166" width="11.2" customWidth="true" style="11"/>
    <col min="167" max="167" width="11.2" customWidth="true" style="11"/>
    <col min="168" max="168" width="11.2" customWidth="true" style="11"/>
    <col min="169" max="169" width="11.2" customWidth="true" style="11"/>
    <col min="170" max="170" width="11.2" customWidth="true" style="11"/>
    <col min="171" max="171" width="11.2" customWidth="true" style="11"/>
    <col min="172" max="172" width="11.2" customWidth="true" style="11"/>
    <col min="173" max="173" width="11.2" customWidth="true" style="11"/>
    <col min="174" max="174" width="11.2" customWidth="true" style="11"/>
    <col min="175" max="175" width="11.2" customWidth="true" style="11"/>
    <col min="176" max="176" width="11.2" customWidth="true" style="11"/>
    <col min="177" max="177" width="11.2" customWidth="true" style="11"/>
    <col min="178" max="178" width="11.2" customWidth="true" style="11"/>
    <col min="179" max="179" width="11.2" customWidth="true" style="11"/>
    <col min="180" max="180" width="11.2" customWidth="true" style="11"/>
    <col min="181" max="181" width="11.2" customWidth="true" style="11"/>
    <col min="182" max="182" width="11.2" customWidth="true" style="11"/>
    <col min="183" max="183" width="11.2" customWidth="true" style="11"/>
    <col min="184" max="184" width="11.2" customWidth="true" style="11"/>
    <col min="185" max="185" width="11.2" customWidth="true" style="11"/>
    <col min="186" max="186" width="11.2" customWidth="true" style="11"/>
    <col min="187" max="187" width="11.2" customWidth="true" style="11"/>
    <col min="188" max="188" width="11.2" customWidth="true" style="11"/>
    <col min="189" max="189" width="11.2" customWidth="true" style="11"/>
    <col min="190" max="190" width="11.2" customWidth="true" style="11"/>
    <col min="191" max="191" width="11.2" customWidth="true" style="11"/>
    <col min="192" max="192" width="11.2" customWidth="true" style="11"/>
    <col min="193" max="193" width="11.2" customWidth="true" style="11"/>
    <col min="194" max="194" width="11.2" customWidth="true" style="11"/>
    <col min="195" max="195" width="11.2" customWidth="true" style="11"/>
    <col min="196" max="196" width="11.2" customWidth="true" style="11"/>
    <col min="197" max="197" width="11.2" customWidth="true" style="11"/>
    <col min="198" max="198" width="11.2" customWidth="true" style="11"/>
    <col min="199" max="199" width="11.2" customWidth="true" style="11"/>
    <col min="200" max="200" width="11.2" customWidth="true" style="11"/>
    <col min="201" max="201" width="11.2" customWidth="true" style="11"/>
    <col min="202" max="202" width="11.2" customWidth="true" style="11"/>
    <col min="203" max="203" width="11.2" customWidth="true" style="11"/>
    <col min="204" max="204" width="11.2" customWidth="true" style="11"/>
    <col min="205" max="205" width="11.2" customWidth="true" style="11"/>
    <col min="206" max="206" width="11.2" customWidth="true" style="11"/>
    <col min="207" max="207" width="11.2" customWidth="true" style="11"/>
    <col min="208" max="208" width="11.2" customWidth="true" style="11"/>
    <col min="209" max="209" width="11.2" customWidth="true" style="11"/>
    <col min="210" max="210" width="11.2" customWidth="true" style="11"/>
    <col min="211" max="211" width="11.2" customWidth="true" style="11"/>
    <col min="212" max="212" width="11.2" customWidth="true" style="11"/>
    <col min="213" max="213" width="11.2" customWidth="true" style="11"/>
    <col min="214" max="214" width="11.2" customWidth="true" style="11"/>
    <col min="215" max="215" width="11.2" customWidth="true" style="11"/>
    <col min="216" max="216" width="11.2" customWidth="true" style="11"/>
    <col min="217" max="217" width="11.2" customWidth="true" style="11"/>
    <col min="218" max="218" width="11.2" customWidth="true" style="11"/>
    <col min="219" max="219" width="11.2" customWidth="true" style="11"/>
    <col min="220" max="220" width="11.2" customWidth="true" style="11"/>
    <col min="221" max="221" width="11.2" customWidth="true" style="11"/>
    <col min="222" max="222" width="11.2" customWidth="true" style="11"/>
    <col min="223" max="223" width="11.2" customWidth="true" style="11"/>
    <col min="224" max="224" width="11.2" customWidth="true" style="11"/>
    <col min="225" max="225" width="11.2" customWidth="true" style="11"/>
    <col min="226" max="226" width="11.2" customWidth="true" style="11"/>
    <col min="227" max="227" width="11.2" customWidth="true" style="11"/>
    <col min="228" max="228" width="11.2" customWidth="true" style="11"/>
    <col min="229" max="229" width="11.2" customWidth="true" style="11"/>
    <col min="230" max="230" width="11.2" customWidth="true" style="11"/>
    <col min="231" max="231" width="11.2" customWidth="true" style="11"/>
    <col min="232" max="232" width="11.2" customWidth="true" style="11"/>
    <col min="233" max="233" width="11.2" customWidth="true" style="11"/>
    <col min="234" max="234" width="11.2" customWidth="true" style="11"/>
    <col min="235" max="235" width="11.2" customWidth="true" style="11"/>
    <col min="236" max="236" width="11.2" customWidth="true" style="11"/>
    <col min="237" max="237" width="11.2" customWidth="true" style="11"/>
    <col min="238" max="238" width="11.2" customWidth="true" style="11"/>
    <col min="239" max="239" width="11.2" customWidth="true" style="11"/>
    <col min="240" max="240" width="11.2" customWidth="true" style="11"/>
    <col min="241" max="241" width="11.2" customWidth="true" style="11"/>
    <col min="242" max="242" width="11.2" customWidth="true" style="11"/>
    <col min="243" max="243" width="11.2" customWidth="true" style="11"/>
    <col min="244" max="244" width="11.2" customWidth="true" style="11"/>
    <col min="245" max="245" width="11.2" customWidth="true" style="11"/>
    <col min="246" max="246" width="11.2" customWidth="true" style="11"/>
    <col min="247" max="247" width="11.2" customWidth="true" style="11"/>
    <col min="248" max="248" width="11.2" customWidth="true" style="11"/>
    <col min="249" max="249" width="11.2" customWidth="true" style="11"/>
    <col min="250" max="250" width="11.2" customWidth="true" style="11"/>
    <col min="251" max="251" width="11.2" customWidth="true" style="11"/>
    <col min="252" max="252" width="11.2" customWidth="true" style="11"/>
    <col min="253" max="253" width="11.2" customWidth="true" style="11"/>
    <col min="254" max="254" width="11.2" customWidth="true" style="11"/>
    <col min="255" max="255" width="11.2" customWidth="true" style="11"/>
    <col min="256" max="256" width="11.2" customWidth="true" style="11"/>
    <col min="257" max="257" width="11.2" customWidth="true" style="11"/>
    <col min="258" max="258" width="11.2" customWidth="true" style="11"/>
    <col min="259" max="259" width="11.2" customWidth="true" style="11"/>
    <col min="260" max="260" width="11.2" customWidth="true" style="11"/>
    <col min="261" max="261" width="11.2" customWidth="true" style="11"/>
    <col min="262" max="262" width="11.2" customWidth="true" style="11"/>
    <col min="263" max="263" width="11.2" customWidth="true" style="11"/>
    <col min="264" max="264" width="11.2" customWidth="true" style="11"/>
    <col min="265" max="265" width="11.2" customWidth="true" style="11"/>
    <col min="266" max="266" width="11.2" customWidth="true" style="11"/>
    <col min="267" max="267" width="11.2" customWidth="true" style="11"/>
    <col min="268" max="268" width="11.2" customWidth="true" style="11"/>
    <col min="269" max="269" width="11.2" customWidth="true" style="11"/>
    <col min="270" max="270" width="11.2" customWidth="true" style="11"/>
    <col min="271" max="271" width="11.2" customWidth="true" style="11"/>
    <col min="272" max="272" width="11.2" customWidth="true" style="11"/>
    <col min="273" max="273" width="11.2" customWidth="true" style="11"/>
    <col min="274" max="274" width="11.2" customWidth="true" style="11"/>
    <col min="275" max="275" width="11.2" customWidth="true" style="11"/>
    <col min="276" max="276" width="11.2" customWidth="true" style="11"/>
    <col min="277" max="277" width="11.2" customWidth="true" style="11"/>
    <col min="278" max="278" width="11.2" customWidth="true" style="11"/>
    <col min="279" max="279" width="11.2" customWidth="true" style="11"/>
    <col min="280" max="280" width="11.2" customWidth="true" style="11"/>
    <col min="281" max="281" width="11.2" customWidth="true" style="11"/>
    <col min="282" max="282" width="11.2" customWidth="true" style="11"/>
    <col min="283" max="283" width="11.2" customWidth="true" style="11"/>
    <col min="284" max="284" width="11.2" customWidth="true" style="11"/>
    <col min="285" max="285" width="11.2" customWidth="true" style="11"/>
    <col min="286" max="286" width="11.2" customWidth="true" style="11"/>
    <col min="287" max="287" width="11.2" customWidth="true" style="11"/>
    <col min="288" max="288" width="11.2" customWidth="true" style="11"/>
    <col min="289" max="289" width="11.2" customWidth="true" style="11"/>
    <col min="290" max="290" width="11.2" customWidth="true" style="11"/>
    <col min="291" max="291" width="11.2" customWidth="true" style="11"/>
    <col min="292" max="292" width="11.2" customWidth="true" style="11"/>
    <col min="293" max="293" width="11.2" customWidth="true" style="11"/>
    <col min="294" max="294" width="11.2" customWidth="true" style="11"/>
    <col min="295" max="295" width="11.2" customWidth="true" style="11"/>
    <col min="296" max="296" width="11.2" customWidth="true" style="11"/>
    <col min="297" max="297" width="11.2" customWidth="true" style="11"/>
    <col min="298" max="298" width="11.2" customWidth="true" style="11"/>
    <col min="299" max="299" width="11.2" customWidth="true" style="11"/>
    <col min="300" max="300" width="11.2" customWidth="true" style="11"/>
    <col min="301" max="301" width="11.2" customWidth="true" style="11"/>
    <col min="302" max="302" width="11.2" customWidth="true" style="11"/>
    <col min="303" max="303" width="11.2" customWidth="true" style="11"/>
    <col min="304" max="304" width="11.2" customWidth="true" style="11"/>
    <col min="305" max="305" width="11.2" customWidth="true" style="11"/>
    <col min="306" max="306" width="11.2" customWidth="true" style="11"/>
    <col min="307" max="307" width="11.2" customWidth="true" style="11"/>
    <col min="308" max="308" width="11.2" customWidth="true" style="11"/>
    <col min="309" max="309" width="11.2" customWidth="true" style="11"/>
    <col min="310" max="310" width="11.2" customWidth="true" style="11"/>
    <col min="311" max="311" width="11.2" customWidth="true" style="11"/>
    <col min="312" max="312" width="11.2" customWidth="true" style="11"/>
    <col min="313" max="313" width="11.2" customWidth="true" style="11"/>
    <col min="314" max="314" width="11.2" customWidth="true" style="11"/>
    <col min="315" max="315" width="11.2" customWidth="true" style="11"/>
    <col min="316" max="316" width="11.2" customWidth="true" style="11"/>
    <col min="317" max="317" width="11.2" customWidth="true" style="11"/>
    <col min="318" max="318" width="11.2" customWidth="true" style="11"/>
    <col min="319" max="319" width="11.2" customWidth="true" style="11"/>
    <col min="320" max="320" width="11.2" customWidth="true" style="11"/>
    <col min="321" max="321" width="11.2" customWidth="true" style="11"/>
    <col min="322" max="322" width="11.2" customWidth="true" style="11"/>
    <col min="323" max="323" width="11.2" customWidth="true" style="11"/>
    <col min="324" max="324" width="11.2" customWidth="true" style="11"/>
    <col min="325" max="325" width="11.2" customWidth="true" style="11"/>
    <col min="326" max="326" width="11.2" customWidth="true" style="11"/>
    <col min="327" max="327" width="11.2" customWidth="true" style="11"/>
    <col min="328" max="328" width="11.2" customWidth="true" style="11"/>
    <col min="329" max="329" width="11.2" customWidth="true" style="11"/>
    <col min="330" max="330" width="11.2" customWidth="true" style="11"/>
    <col min="331" max="331" width="11.2" customWidth="true" style="11"/>
    <col min="332" max="332" width="11.2" customWidth="true" style="11"/>
    <col min="333" max="333" width="11.2" customWidth="true" style="11"/>
    <col min="334" max="334" width="11.2" customWidth="true" style="11"/>
    <col min="335" max="335" width="11.2" customWidth="true" style="11"/>
    <col min="336" max="336" width="11.2" customWidth="true" style="11"/>
    <col min="337" max="337" width="11.2" customWidth="true" style="11"/>
    <col min="338" max="338" width="11.2" customWidth="true" style="11"/>
    <col min="339" max="339" width="11.2" customWidth="true" style="11"/>
    <col min="340" max="340" width="11.2" customWidth="true" style="11"/>
    <col min="341" max="341" width="11.2" customWidth="true" style="11"/>
    <col min="342" max="342" width="11.2" customWidth="true" style="11"/>
    <col min="343" max="343" width="11.2" customWidth="true" style="11"/>
    <col min="344" max="344" width="11.2" customWidth="true" style="11"/>
    <col min="345" max="345" width="11.2" customWidth="true" style="11"/>
    <col min="346" max="346" width="11.2" customWidth="true" style="11"/>
    <col min="347" max="347" width="11.2" customWidth="true" style="11"/>
    <col min="348" max="348" width="11.2" customWidth="true" style="11"/>
    <col min="349" max="349" width="11.2" customWidth="true" style="11"/>
    <col min="350" max="350" width="11.2" customWidth="true" style="11"/>
    <col min="351" max="351" width="11.2" customWidth="true" style="11"/>
    <col min="352" max="352" width="11.2" customWidth="true" style="11"/>
    <col min="353" max="353" width="11.2" customWidth="true" style="11"/>
    <col min="354" max="354" width="11.2" customWidth="true" style="11"/>
    <col min="355" max="355" width="11.2" customWidth="true" style="11"/>
    <col min="356" max="356" width="11.2" customWidth="true" style="11"/>
    <col min="357" max="357" width="11.2" customWidth="true" style="11"/>
    <col min="358" max="358" width="11.2" customWidth="true" style="11"/>
    <col min="359" max="359" width="11.2" customWidth="true" style="11"/>
    <col min="360" max="360" width="11.2" customWidth="true" style="11"/>
    <col min="361" max="361" width="11.2" customWidth="true" style="11"/>
    <col min="362" max="362" width="11.2" customWidth="true" style="11"/>
    <col min="363" max="363" width="11.2" customWidth="true" style="11"/>
    <col min="364" max="364" width="11.2" customWidth="true" style="11"/>
    <col min="365" max="365" width="11.2" customWidth="true" style="11"/>
    <col min="366" max="366" width="11.2" customWidth="true" style="11"/>
    <col min="367" max="367" width="11.2" customWidth="true" style="11"/>
    <col min="368" max="368" width="11.2" customWidth="true" style="11"/>
    <col min="369" max="369" width="11.2" customWidth="true" style="11"/>
    <col min="370" max="370" width="11.2" customWidth="true" style="11"/>
    <col min="371" max="371" width="11.2" customWidth="true" style="11"/>
    <col min="372" max="372" width="11.2" customWidth="true" style="11"/>
    <col min="373" max="373" width="11.2" customWidth="true" style="11"/>
    <col min="374" max="374" width="11.2" customWidth="true" style="11"/>
    <col min="375" max="375" width="11.2" customWidth="true" style="11"/>
    <col min="376" max="376" width="11.2" customWidth="true" style="11"/>
    <col min="377" max="377" width="11.2" customWidth="true" style="11"/>
    <col min="378" max="378" width="11.2" customWidth="true" style="11"/>
    <col min="379" max="379" width="11.2" customWidth="true" style="11"/>
    <col min="380" max="380" width="11.2" customWidth="true" style="11"/>
    <col min="381" max="381" width="11.2" customWidth="true" style="11"/>
    <col min="382" max="382" width="11.2" customWidth="true" style="11"/>
    <col min="383" max="383" width="11.2" customWidth="true" style="11"/>
    <col min="384" max="384" width="11.2" customWidth="true" style="11"/>
    <col min="385" max="385" width="11.2" customWidth="true" style="11"/>
    <col min="386" max="386" width="11.2" customWidth="true" style="11"/>
    <col min="387" max="387" width="11.2" customWidth="true" style="11"/>
    <col min="388" max="388" width="11.2" customWidth="true" style="11"/>
    <col min="389" max="389" width="11.2" customWidth="true" style="11"/>
    <col min="390" max="390" width="11.2" customWidth="true" style="11"/>
    <col min="391" max="391" width="11.2" customWidth="true" style="11"/>
    <col min="392" max="392" width="11.2" customWidth="true" style="11"/>
    <col min="393" max="393" width="11.2" customWidth="true" style="11"/>
    <col min="394" max="394" width="11.2" customWidth="true" style="11"/>
    <col min="395" max="395" width="11.2" customWidth="true" style="11"/>
    <col min="396" max="396" width="11.2" customWidth="true" style="11"/>
    <col min="397" max="397" width="11.2" customWidth="true" style="11"/>
    <col min="398" max="398" width="11.2" customWidth="true" style="11"/>
    <col min="399" max="399" width="11.2" customWidth="true" style="11"/>
    <col min="400" max="400" width="11.2" customWidth="true" style="11"/>
    <col min="401" max="401" width="11.2" customWidth="true" style="11"/>
    <col min="402" max="402" width="11.2" customWidth="true" style="11"/>
    <col min="403" max="403" width="11.2" customWidth="true" style="11"/>
    <col min="404" max="404" width="11.2" customWidth="true" style="11"/>
    <col min="405" max="405" width="11.2" customWidth="true" style="11"/>
    <col min="406" max="406" width="11.2" customWidth="true" style="11"/>
    <col min="407" max="407" width="11.2" customWidth="true" style="11"/>
    <col min="408" max="408" width="11.2" customWidth="true" style="11"/>
    <col min="409" max="409" width="11.2" customWidth="true" style="11"/>
    <col min="410" max="410" width="11.2" customWidth="true" style="11"/>
    <col min="411" max="411" width="11.2" customWidth="true" style="11"/>
    <col min="412" max="412" width="11.2" customWidth="true" style="11"/>
    <col min="413" max="413" width="11.2" customWidth="true" style="11"/>
    <col min="414" max="414" width="11.2" customWidth="true" style="11"/>
    <col min="415" max="415" width="11.2" customWidth="true" style="11"/>
    <col min="416" max="416" width="11.2" customWidth="true" style="11"/>
    <col min="417" max="417" width="11.2" customWidth="true" style="11"/>
    <col min="418" max="418" width="11.2" customWidth="true" style="11"/>
    <col min="419" max="419" width="11.2" customWidth="true" style="11"/>
    <col min="420" max="420" width="11.2" customWidth="true" style="11"/>
    <col min="421" max="421" width="11.2" customWidth="true" style="11"/>
    <col min="422" max="422" width="11.2" customWidth="true" style="11"/>
    <col min="423" max="423" width="11.2" customWidth="true" style="11"/>
    <col min="424" max="424" width="11.2" customWidth="true" style="11"/>
    <col min="425" max="425" width="11.2" customWidth="true" style="11"/>
    <col min="426" max="426" width="11.2" customWidth="true" style="11"/>
    <col min="427" max="427" width="11.2" customWidth="true" style="11"/>
    <col min="428" max="428" width="11.2" customWidth="true" style="11"/>
    <col min="429" max="429" width="11.2" customWidth="true" style="11"/>
    <col min="430" max="430" width="11.2" customWidth="true" style="11"/>
    <col min="431" max="431" width="11.2" customWidth="true" style="11"/>
    <col min="432" max="432" width="11.2" customWidth="true" style="11"/>
    <col min="433" max="433" width="11.2" customWidth="true" style="11"/>
    <col min="434" max="434" width="11.2" customWidth="true" style="11"/>
    <col min="435" max="435" width="11.2" customWidth="true" style="11"/>
    <col min="436" max="436" width="11.2" customWidth="true" style="11"/>
    <col min="437" max="437" width="11.2" customWidth="true" style="11"/>
    <col min="438" max="438" width="11.2" customWidth="true" style="11"/>
    <col min="439" max="439" width="11.2" customWidth="true" style="11"/>
    <col min="440" max="440" width="11.2" customWidth="true" style="11"/>
    <col min="441" max="441" width="11.2" customWidth="true" style="11"/>
    <col min="442" max="442" width="11.2" customWidth="true" style="11"/>
    <col min="443" max="443" width="11.2" customWidth="true" style="11"/>
    <col min="444" max="444" width="11.2" customWidth="true" style="11"/>
    <col min="445" max="445" width="11.2" customWidth="true" style="11"/>
    <col min="446" max="446" width="11.2" customWidth="true" style="11"/>
    <col min="447" max="447" width="11.2" customWidth="true" style="11"/>
    <col min="448" max="448" width="11.2" customWidth="true" style="11"/>
    <col min="449" max="449" width="11.2" customWidth="true" style="11"/>
    <col min="450" max="450" width="11.2" customWidth="true" style="11"/>
    <col min="451" max="451" width="11.2" customWidth="true" style="11"/>
    <col min="452" max="452" width="11.2" customWidth="true" style="11"/>
    <col min="453" max="453" width="11.2" customWidth="true" style="11"/>
    <col min="454" max="454" width="11.2" customWidth="true" style="11"/>
    <col min="455" max="455" width="11.2" customWidth="true" style="11"/>
    <col min="456" max="456" width="11.2" customWidth="true" style="11"/>
    <col min="457" max="457" width="11.2" customWidth="true" style="11"/>
    <col min="458" max="458" width="11.2" customWidth="true" style="11"/>
    <col min="459" max="459" width="11.2" customWidth="true" style="11"/>
    <col min="460" max="460" width="11.2" customWidth="true" style="11"/>
    <col min="461" max="461" width="11.2" customWidth="true" style="11"/>
    <col min="462" max="462" width="11.2" customWidth="true" style="11"/>
    <col min="463" max="463" width="11.2" customWidth="true" style="11"/>
    <col min="464" max="464" width="11.2" customWidth="true" style="11"/>
    <col min="465" max="465" width="11.2" customWidth="true" style="11"/>
    <col min="466" max="466" width="11.2" customWidth="true" style="11"/>
    <col min="467" max="467" width="11.2" customWidth="true" style="11"/>
    <col min="468" max="468" width="11.2" customWidth="true" style="11"/>
    <col min="469" max="469" width="11.2" customWidth="true" style="11"/>
    <col min="470" max="470" width="11.2" customWidth="true" style="11"/>
    <col min="471" max="471" width="11.2" customWidth="true" style="11"/>
    <col min="472" max="472" width="11.2" customWidth="true" style="11"/>
    <col min="473" max="473" width="11.2" customWidth="true" style="11"/>
    <col min="474" max="474" width="11.2" customWidth="true" style="11"/>
    <col min="475" max="475" width="11.2" customWidth="true" style="11"/>
    <col min="476" max="476" width="11.2" customWidth="true" style="11"/>
    <col min="477" max="477" width="11.2" customWidth="true" style="11"/>
    <col min="478" max="478" width="11.2" customWidth="true" style="11"/>
    <col min="479" max="479" width="11.2" customWidth="true" style="11"/>
    <col min="480" max="480" width="11.2" customWidth="true" style="11"/>
    <col min="481" max="481" width="11.2" customWidth="true" style="11"/>
    <col min="482" max="482" width="11.2" customWidth="true" style="11"/>
    <col min="483" max="483" width="11.2" customWidth="true" style="11"/>
    <col min="484" max="484" width="11.2" customWidth="true" style="11"/>
    <col min="485" max="485" width="11.2" customWidth="true" style="11"/>
    <col min="486" max="486" width="11.2" customWidth="true" style="11"/>
    <col min="487" max="487" width="11.2" customWidth="true" style="11"/>
    <col min="488" max="488" width="11.2" customWidth="true" style="11"/>
    <col min="489" max="489" width="11.2" customWidth="true" style="11"/>
    <col min="490" max="490" width="11.2" customWidth="true" style="11"/>
    <col min="491" max="491" width="11.2" customWidth="true" style="11"/>
    <col min="492" max="492" width="11.2" customWidth="true" style="11"/>
    <col min="493" max="493" width="11.2" customWidth="true" style="11"/>
    <col min="494" max="494" width="11.2" customWidth="true" style="11"/>
    <col min="495" max="495" width="11.2" customWidth="true" style="11"/>
    <col min="496" max="496" width="11.2" customWidth="true" style="11"/>
    <col min="497" max="497" width="11.2" customWidth="true" style="11"/>
    <col min="498" max="498" width="11.2" customWidth="true" style="11"/>
    <col min="499" max="499" width="11.2" customWidth="true" style="11"/>
    <col min="500" max="500" width="11.2" customWidth="true" style="11"/>
    <col min="501" max="501" width="11.2" customWidth="true" style="11"/>
    <col min="502" max="502" width="11.2" customWidth="true" style="11"/>
    <col min="503" max="503" width="11.2" customWidth="true" style="11"/>
    <col min="504" max="504" width="11.2" customWidth="true" style="11"/>
    <col min="505" max="505" width="11.2" customWidth="true" style="11"/>
    <col min="506" max="506" width="11.2" customWidth="true" style="11"/>
    <col min="507" max="507" width="11.2" customWidth="true" style="11"/>
    <col min="508" max="508" width="11.2" customWidth="true" style="11"/>
    <col min="509" max="509" width="11.2" customWidth="true" style="11"/>
    <col min="510" max="510" width="11.2" customWidth="true" style="11"/>
    <col min="511" max="511" width="11.2" customWidth="true" style="11"/>
    <col min="512" max="512" width="11.2" customWidth="true" style="11"/>
    <col min="513" max="513" width="11.2" customWidth="true" style="11"/>
    <col min="514" max="514" width="11.2" customWidth="true" style="11"/>
    <col min="515" max="515" width="11.2" customWidth="true" style="11"/>
    <col min="516" max="516" width="11.2" customWidth="true" style="11"/>
    <col min="517" max="517" width="11.2" customWidth="true" style="11"/>
    <col min="518" max="518" width="11.2" customWidth="true" style="11"/>
    <col min="519" max="519" width="11.2" customWidth="true" style="11"/>
    <col min="520" max="520" width="11.2" customWidth="true" style="11"/>
    <col min="521" max="521" width="11.2" customWidth="true" style="11"/>
    <col min="522" max="522" width="11.2" customWidth="true" style="11"/>
    <col min="523" max="523" width="11.2" customWidth="true" style="11"/>
    <col min="524" max="524" width="11.2" customWidth="true" style="11"/>
    <col min="525" max="525" width="11.2" customWidth="true" style="11"/>
    <col min="526" max="526" width="11.2" customWidth="true" style="11"/>
    <col min="527" max="527" width="11.2" customWidth="true" style="11"/>
    <col min="528" max="528" width="11.2" customWidth="true" style="11"/>
    <col min="529" max="529" width="11.2" customWidth="true" style="11"/>
    <col min="530" max="530" width="11.2" customWidth="true" style="11"/>
    <col min="531" max="531" width="11.2" customWidth="true" style="11"/>
    <col min="532" max="532" width="11.2" customWidth="true" style="11"/>
    <col min="533" max="533" width="11.2" customWidth="true" style="11"/>
    <col min="534" max="534" width="11.2" customWidth="true" style="11"/>
    <col min="535" max="535" width="11.2" customWidth="true" style="11"/>
    <col min="536" max="536" width="11.2" customWidth="true" style="11"/>
    <col min="537" max="537" width="11.2" customWidth="true" style="11"/>
    <col min="538" max="538" width="11.2" customWidth="true" style="11"/>
    <col min="539" max="539" width="11.2" customWidth="true" style="11"/>
    <col min="540" max="540" width="11.2" customWidth="true" style="11"/>
    <col min="541" max="541" width="11.2" customWidth="true" style="11"/>
    <col min="542" max="542" width="11.2" customWidth="true" style="11"/>
    <col min="543" max="543" width="11.2" customWidth="true" style="11"/>
    <col min="544" max="544" width="11.2" customWidth="true" style="11"/>
    <col min="545" max="545" width="11.2" customWidth="true" style="11"/>
    <col min="546" max="546" width="11.2" customWidth="true" style="11"/>
    <col min="547" max="547" width="11.2" customWidth="true" style="11"/>
    <col min="548" max="548" width="11.2" customWidth="true" style="11"/>
    <col min="549" max="549" width="11.2" customWidth="true" style="11"/>
    <col min="550" max="550" width="11.2" customWidth="true" style="11"/>
    <col min="551" max="551" width="11.2" customWidth="true" style="11"/>
    <col min="552" max="552" width="11.2" customWidth="true" style="11"/>
    <col min="553" max="553" width="11.2" customWidth="true" style="11"/>
    <col min="554" max="554" width="11.2" customWidth="true" style="11"/>
    <col min="555" max="555" width="11.2" customWidth="true" style="11"/>
    <col min="556" max="556" width="11.2" customWidth="true" style="11"/>
    <col min="557" max="557" width="11.2" customWidth="true" style="11"/>
    <col min="558" max="558" width="11.2" customWidth="true" style="11"/>
    <col min="559" max="559" width="11.2" customWidth="true" style="11"/>
    <col min="560" max="560" width="11.2" customWidth="true" style="11"/>
    <col min="561" max="561" width="11.2" customWidth="true" style="11"/>
    <col min="562" max="562" width="11.2" customWidth="true" style="11"/>
    <col min="563" max="563" width="11.2" customWidth="true" style="11"/>
    <col min="564" max="564" width="11.2" customWidth="true" style="11"/>
    <col min="565" max="565" width="11.2" customWidth="true" style="11"/>
    <col min="566" max="566" width="11.2" customWidth="true" style="11"/>
    <col min="567" max="567" width="11.2" customWidth="true" style="11"/>
    <col min="568" max="568" width="11.2" customWidth="true" style="11"/>
    <col min="569" max="569" width="11.2" customWidth="true" style="11"/>
    <col min="570" max="570" width="11.2" customWidth="true" style="11"/>
    <col min="571" max="571" width="11.2" customWidth="true" style="11"/>
    <col min="572" max="572" width="11.2" customWidth="true" style="11"/>
    <col min="573" max="573" width="11.2" customWidth="true" style="11"/>
    <col min="574" max="574" width="11.2" customWidth="true" style="11"/>
    <col min="575" max="575" width="11.2" customWidth="true" style="11"/>
    <col min="576" max="576" width="11.2" customWidth="true" style="11"/>
    <col min="577" max="577" width="11.2" customWidth="true" style="11"/>
    <col min="578" max="578" width="11.2" customWidth="true" style="11"/>
    <col min="579" max="579" width="11.2" customWidth="true" style="11"/>
    <col min="580" max="580" width="11.2" customWidth="true" style="11"/>
    <col min="581" max="581" width="11.2" customWidth="true" style="11"/>
    <col min="582" max="582" width="11.2" customWidth="true" style="11"/>
    <col min="583" max="583" width="11.2" customWidth="true" style="11"/>
    <col min="584" max="584" width="11.2" customWidth="true" style="11"/>
    <col min="585" max="585" width="11.2" customWidth="true" style="11"/>
    <col min="586" max="586" width="11.2" customWidth="true" style="11"/>
    <col min="587" max="587" width="11.2" customWidth="true" style="11"/>
    <col min="588" max="588" width="11.2" customWidth="true" style="11"/>
    <col min="589" max="589" width="11.2" customWidth="true" style="11"/>
    <col min="590" max="590" width="11.2" customWidth="true" style="11"/>
    <col min="591" max="591" width="11.2" customWidth="true" style="11"/>
    <col min="592" max="592" width="11.2" customWidth="true" style="11"/>
    <col min="593" max="593" width="11.2" customWidth="true" style="11"/>
    <col min="594" max="594" width="11.2" customWidth="true" style="11"/>
    <col min="595" max="595" width="11.2" customWidth="true" style="11"/>
    <col min="596" max="596" width="11.2" customWidth="true" style="11"/>
    <col min="597" max="597" width="11.2" customWidth="true" style="11"/>
    <col min="598" max="598" width="11.2" customWidth="true" style="11"/>
    <col min="599" max="599" width="11.2" customWidth="true" style="11"/>
    <col min="600" max="600" width="11.2" customWidth="true" style="11"/>
    <col min="601" max="601" width="11.2" customWidth="true" style="11"/>
    <col min="602" max="602" width="11.2" customWidth="true" style="11"/>
    <col min="603" max="603" width="11.2" customWidth="true" style="11"/>
    <col min="604" max="604" width="11.2" customWidth="true" style="11"/>
    <col min="605" max="605" width="11.2" customWidth="true" style="11"/>
    <col min="606" max="606" width="11.2" customWidth="true" style="11"/>
    <col min="607" max="607" width="11.2" customWidth="true" style="11"/>
    <col min="608" max="608" width="11.2" customWidth="true" style="11"/>
    <col min="609" max="609" width="11.2" customWidth="true" style="11"/>
    <col min="610" max="610" width="11.2" customWidth="true" style="11"/>
    <col min="611" max="611" width="11.2" customWidth="true" style="11"/>
    <col min="612" max="612" width="11.2" customWidth="true" style="11"/>
    <col min="613" max="613" width="11.2" customWidth="true" style="11"/>
    <col min="614" max="614" width="11.2" customWidth="true" style="11"/>
    <col min="615" max="615" width="11.2" customWidth="true" style="11"/>
    <col min="616" max="616" width="11.2" customWidth="true" style="11"/>
    <col min="617" max="617" width="11.2" customWidth="true" style="11"/>
    <col min="618" max="618" width="11.2" customWidth="true" style="11"/>
    <col min="619" max="619" width="11.2" customWidth="true" style="11"/>
    <col min="620" max="620" width="11.2" customWidth="true" style="11"/>
    <col min="621" max="621" width="11.2" customWidth="true" style="11"/>
    <col min="622" max="622" width="11.2" customWidth="true" style="11"/>
    <col min="623" max="623" width="11.2" customWidth="true" style="11"/>
    <col min="624" max="624" width="11.2" customWidth="true" style="11"/>
    <col min="625" max="625" width="11.2" customWidth="true" style="11"/>
    <col min="626" max="626" width="11.2" customWidth="true" style="11"/>
    <col min="627" max="627" width="11.2" customWidth="true" style="11"/>
    <col min="628" max="628" width="11.2" customWidth="true" style="11"/>
    <col min="629" max="629" width="11.2" customWidth="true" style="11"/>
    <col min="630" max="630" width="11.2" customWidth="true" style="11"/>
    <col min="631" max="631" width="11.2" customWidth="true" style="11"/>
    <col min="632" max="632" width="11.2" customWidth="true" style="11"/>
    <col min="633" max="633" width="11.2" customWidth="true" style="11"/>
    <col min="634" max="634" width="11.2" customWidth="true" style="11"/>
    <col min="635" max="635" width="11.2" customWidth="true" style="11"/>
    <col min="636" max="636" width="11.2" customWidth="true" style="11"/>
    <col min="637" max="637" width="11.2" customWidth="true" style="11"/>
    <col min="638" max="638" width="11.2" customWidth="true" style="11"/>
    <col min="639" max="639" width="11.2" customWidth="true" style="11"/>
    <col min="640" max="640" width="11.2" customWidth="true" style="11"/>
    <col min="641" max="641" width="11.2" customWidth="true" style="11"/>
    <col min="642" max="642" width="11.2" customWidth="true" style="11"/>
    <col min="643" max="643" width="11.2" customWidth="true" style="11"/>
    <col min="644" max="644" width="11.2" customWidth="true" style="11"/>
    <col min="645" max="645" width="11.2" customWidth="true" style="11"/>
    <col min="646" max="646" width="11.2" customWidth="true" style="11"/>
    <col min="647" max="647" width="11.2" customWidth="true" style="11"/>
    <col min="648" max="648" width="11.2" customWidth="true" style="11"/>
    <col min="649" max="649" width="11.2" customWidth="true" style="11"/>
    <col min="650" max="650" width="11.2" customWidth="true" style="11"/>
    <col min="651" max="651" width="11.2" customWidth="true" style="11"/>
    <col min="652" max="652" width="11.2" customWidth="true" style="11"/>
    <col min="653" max="653" width="11.2" customWidth="true" style="11"/>
    <col min="654" max="654" width="11.2" customWidth="true" style="11"/>
    <col min="655" max="655" width="11.2" customWidth="true" style="11"/>
    <col min="656" max="656" width="11.2" customWidth="true" style="11"/>
    <col min="657" max="657" width="11.2" customWidth="true" style="11"/>
    <col min="658" max="658" width="11.2" customWidth="true" style="11"/>
    <col min="659" max="659" width="11.2" customWidth="true" style="11"/>
    <col min="660" max="660" width="11.2" customWidth="true" style="11"/>
    <col min="661" max="661" width="11.2" customWidth="true" style="11"/>
    <col min="662" max="662" width="11.2" customWidth="true" style="11"/>
    <col min="663" max="663" width="11.2" customWidth="true" style="11"/>
    <col min="664" max="664" width="11.2" customWidth="true" style="11"/>
    <col min="665" max="665" width="11.2" customWidth="true" style="11"/>
    <col min="666" max="666" width="11.2" customWidth="true" style="11"/>
    <col min="667" max="667" width="11.2" customWidth="true" style="11"/>
    <col min="668" max="668" width="11.2" customWidth="true" style="11"/>
    <col min="669" max="669" width="11.2" customWidth="true" style="11"/>
    <col min="670" max="670" width="11.2" customWidth="true" style="11"/>
    <col min="671" max="671" width="11.2" customWidth="true" style="11"/>
    <col min="672" max="672" width="11.2" customWidth="true" style="11"/>
    <col min="673" max="673" width="11.2" customWidth="true" style="11"/>
    <col min="674" max="674" width="11.2" customWidth="true" style="11"/>
    <col min="675" max="675" width="11.2" customWidth="true" style="11"/>
    <col min="676" max="676" width="11.2" customWidth="true" style="11"/>
    <col min="677" max="677" width="11.2" customWidth="true" style="11"/>
    <col min="678" max="678" width="11.2" customWidth="true" style="11"/>
    <col min="679" max="679" width="11.2" customWidth="true" style="11"/>
    <col min="680" max="680" width="11.2" customWidth="true" style="11"/>
    <col min="681" max="681" width="11.2" customWidth="true" style="11"/>
    <col min="682" max="682" width="11.2" customWidth="true" style="11"/>
    <col min="683" max="683" width="11.2" customWidth="true" style="11"/>
    <col min="684" max="684" width="11.2" customWidth="true" style="11"/>
    <col min="685" max="685" width="11.2" customWidth="true" style="11"/>
    <col min="686" max="686" width="11.2" customWidth="true" style="11"/>
    <col min="687" max="687" width="11.2" customWidth="true" style="11"/>
    <col min="688" max="688" width="11.2" customWidth="true" style="11"/>
    <col min="689" max="689" width="11.2" customWidth="true" style="11"/>
    <col min="690" max="690" width="11.2" customWidth="true" style="11"/>
    <col min="691" max="691" width="11.2" customWidth="true" style="11"/>
    <col min="692" max="692" width="11.2" customWidth="true" style="11"/>
    <col min="693" max="693" width="11.2" customWidth="true" style="11"/>
    <col min="694" max="694" width="11.2" customWidth="true" style="11"/>
    <col min="695" max="695" width="11.2" customWidth="true" style="11"/>
    <col min="696" max="696" width="11.2" customWidth="true" style="11"/>
    <col min="697" max="697" width="11.2" customWidth="true" style="11"/>
    <col min="698" max="698" width="11.2" customWidth="true" style="11"/>
    <col min="699" max="699" width="11.2" customWidth="true" style="11"/>
    <col min="700" max="700" width="11.2" customWidth="true" style="11"/>
    <col min="701" max="701" width="11.2" customWidth="true" style="11"/>
    <col min="702" max="702" width="11.2" customWidth="true" style="11"/>
    <col min="703" max="703" width="11.2" customWidth="true" style="11"/>
    <col min="704" max="704" width="11.2" customWidth="true" style="11"/>
    <col min="705" max="705" width="11.2" customWidth="true" style="11"/>
    <col min="706" max="706" width="11.2" customWidth="true" style="11"/>
    <col min="707" max="707" width="11.2" customWidth="true" style="11"/>
    <col min="708" max="708" width="11.2" customWidth="true" style="11"/>
    <col min="709" max="709" width="11.2" customWidth="true" style="11"/>
    <col min="710" max="710" width="11.2" customWidth="true" style="11"/>
    <col min="711" max="711" width="11.2" customWidth="true" style="11"/>
    <col min="712" max="712" width="11.2" customWidth="true" style="11"/>
    <col min="713" max="713" width="11.2" customWidth="true" style="11"/>
    <col min="714" max="714" width="11.2" customWidth="true" style="11"/>
    <col min="715" max="715" width="11.2" customWidth="true" style="11"/>
    <col min="716" max="716" width="11.2" customWidth="true" style="11"/>
    <col min="717" max="717" width="11.2" customWidth="true" style="11"/>
    <col min="718" max="718" width="11.2" customWidth="true" style="11"/>
    <col min="719" max="719" width="11.2" customWidth="true" style="11"/>
    <col min="720" max="720" width="11.2" customWidth="true" style="11"/>
    <col min="721" max="721" width="11.2" customWidth="true" style="11"/>
    <col min="722" max="722" width="11.2" customWidth="true" style="11"/>
    <col min="723" max="723" width="11.2" customWidth="true" style="11"/>
    <col min="724" max="724" width="11.2" customWidth="true" style="11"/>
    <col min="725" max="725" width="11.2" customWidth="true" style="11"/>
    <col min="726" max="726" width="11.2" customWidth="true" style="11"/>
    <col min="727" max="727" width="11.2" customWidth="true" style="11"/>
    <col min="728" max="728" width="11.2" customWidth="true" style="11"/>
    <col min="729" max="729" width="11.2" customWidth="true" style="11"/>
    <col min="730" max="730" width="11.2" customWidth="true" style="11"/>
    <col min="731" max="731" width="11.2" customWidth="true" style="11"/>
    <col min="732" max="732" width="11.2" customWidth="true" style="11"/>
    <col min="733" max="733" width="11.2" customWidth="true" style="11"/>
    <col min="734" max="734" width="11.2" customWidth="true" style="11"/>
    <col min="735" max="735" width="11.2" customWidth="true" style="11"/>
    <col min="736" max="736" width="11.2" customWidth="true" style="11"/>
    <col min="737" max="737" width="11.2" customWidth="true" style="11"/>
    <col min="738" max="738" width="11.2" customWidth="true" style="11"/>
    <col min="739" max="739" width="11.2" customWidth="true" style="11"/>
    <col min="740" max="740" width="11.2" customWidth="true" style="11"/>
    <col min="741" max="741" width="11.2" customWidth="true" style="11"/>
    <col min="742" max="742" width="11.2" customWidth="true" style="11"/>
    <col min="743" max="743" width="11.2" customWidth="true" style="11"/>
    <col min="744" max="744" width="11.2" customWidth="true" style="11"/>
    <col min="745" max="745" width="11.2" customWidth="true" style="11"/>
    <col min="746" max="746" width="11.2" customWidth="true" style="11"/>
    <col min="747" max="747" width="11.2" customWidth="true" style="11"/>
    <col min="748" max="748" width="11.2" customWidth="true" style="11"/>
    <col min="749" max="749" width="11.2" customWidth="true" style="11"/>
    <col min="750" max="750" width="11.2" customWidth="true" style="11"/>
    <col min="751" max="751" width="11.2" customWidth="true" style="11"/>
    <col min="752" max="752" width="11.2" customWidth="true" style="11"/>
    <col min="753" max="753" width="11.2" customWidth="true" style="11"/>
    <col min="754" max="754" width="11.2" customWidth="true" style="11"/>
    <col min="755" max="755" width="11.2" customWidth="true" style="11"/>
    <col min="756" max="756" width="11.2" customWidth="true" style="11"/>
    <col min="757" max="757" width="11.2" customWidth="true" style="11"/>
    <col min="758" max="758" width="11.2" customWidth="true" style="11"/>
    <col min="759" max="759" width="11.2" customWidth="true" style="11"/>
    <col min="760" max="760" width="11.2" customWidth="true" style="11"/>
    <col min="761" max="761" width="11.2" customWidth="true" style="11"/>
    <col min="762" max="762" width="11.2" customWidth="true" style="11"/>
    <col min="763" max="763" width="11.2" customWidth="true" style="11"/>
    <col min="764" max="764" width="11.2" customWidth="true" style="11"/>
    <col min="765" max="765" width="11.2" customWidth="true" style="11"/>
    <col min="766" max="766" width="11.2" customWidth="true" style="11"/>
    <col min="767" max="767" width="11.2" customWidth="true" style="11"/>
    <col min="768" max="768" width="11.2" customWidth="true" style="11"/>
    <col min="769" max="769" width="11.2" customWidth="true" style="11"/>
    <col min="770" max="770" width="11.2" customWidth="true" style="11"/>
    <col min="771" max="771" width="11.2" customWidth="true" style="11"/>
    <col min="772" max="772" width="11.2" customWidth="true" style="11"/>
    <col min="773" max="773" width="11.2" customWidth="true" style="11"/>
    <col min="774" max="774" width="11.2" customWidth="true" style="11"/>
    <col min="775" max="775" width="11.2" customWidth="true" style="11"/>
    <col min="776" max="776" width="11.2" customWidth="true" style="11"/>
    <col min="777" max="777" width="11.2" customWidth="true" style="11"/>
    <col min="778" max="778" width="11.2" customWidth="true" style="11"/>
    <col min="779" max="779" width="11.2" customWidth="true" style="11"/>
    <col min="780" max="780" width="11.2" customWidth="true" style="11"/>
    <col min="781" max="781" width="11.2" customWidth="true" style="11"/>
    <col min="782" max="782" width="11.2" customWidth="true" style="11"/>
    <col min="783" max="783" width="11.2" customWidth="true" style="11"/>
    <col min="784" max="784" width="11.2" customWidth="true" style="11"/>
    <col min="785" max="785" width="11.2" customWidth="true" style="11"/>
    <col min="786" max="786" width="11.2" customWidth="true" style="11"/>
    <col min="787" max="787" width="11.2" customWidth="true" style="11"/>
    <col min="788" max="788" width="11.2" customWidth="true" style="11"/>
    <col min="789" max="789" width="11.2" customWidth="true" style="11"/>
    <col min="790" max="790" width="11.2" customWidth="true" style="11"/>
    <col min="791" max="791" width="11.2" customWidth="true" style="11"/>
    <col min="792" max="792" width="11.2" customWidth="true" style="11"/>
    <col min="793" max="793" width="11.2" customWidth="true" style="11"/>
    <col min="794" max="794" width="11.2" customWidth="true" style="11"/>
    <col min="795" max="795" width="11.2" customWidth="true" style="11"/>
    <col min="796" max="796" width="11.2" customWidth="true" style="11"/>
    <col min="797" max="797" width="11.2" customWidth="true" style="11"/>
    <col min="798" max="798" width="11.2" customWidth="true" style="11"/>
    <col min="799" max="799" width="11.2" customWidth="true" style="11"/>
    <col min="800" max="800" width="11.2" customWidth="true" style="11"/>
    <col min="801" max="801" width="11.2" customWidth="true" style="11"/>
    <col min="802" max="802" width="11.2" customWidth="true" style="11"/>
    <col min="803" max="803" width="11.2" customWidth="true" style="11"/>
    <col min="804" max="804" width="11.2" customWidth="true" style="11"/>
    <col min="805" max="805" width="11.2" customWidth="true" style="11"/>
    <col min="806" max="806" width="11.2" customWidth="true" style="11"/>
    <col min="807" max="807" width="11.2" customWidth="true" style="11"/>
    <col min="808" max="808" width="11.2" customWidth="true" style="11"/>
    <col min="809" max="809" width="11.2" customWidth="true" style="11"/>
    <col min="810" max="810" width="11.2" customWidth="true" style="11"/>
    <col min="811" max="811" width="11.2" customWidth="true" style="11"/>
    <col min="812" max="812" width="11.2" customWidth="true" style="11"/>
    <col min="813" max="813" width="11.2" customWidth="true" style="11"/>
    <col min="814" max="814" width="11.2" customWidth="true" style="11"/>
    <col min="815" max="815" width="11.2" customWidth="true" style="11"/>
    <col min="816" max="816" width="11.2" customWidth="true" style="11"/>
    <col min="817" max="817" width="11.2" customWidth="true" style="11"/>
    <col min="818" max="818" width="11.2" customWidth="true" style="11"/>
    <col min="819" max="819" width="11.2" customWidth="true" style="11"/>
    <col min="820" max="820" width="11.2" customWidth="true" style="11"/>
    <col min="821" max="821" width="11.2" customWidth="true" style="11"/>
    <col min="822" max="822" width="11.2" customWidth="true" style="11"/>
    <col min="823" max="823" width="11.2" customWidth="true" style="11"/>
    <col min="824" max="824" width="11.2" customWidth="true" style="11"/>
    <col min="825" max="825" width="11.2" customWidth="true" style="11"/>
    <col min="826" max="826" width="11.2" customWidth="true" style="11"/>
    <col min="827" max="827" width="11.2" customWidth="true" style="11"/>
    <col min="828" max="828" width="11.2" customWidth="true" style="11"/>
    <col min="829" max="829" width="11.2" customWidth="true" style="11"/>
    <col min="830" max="830" width="11.2" customWidth="true" style="11"/>
    <col min="831" max="831" width="11.2" customWidth="true" style="11"/>
    <col min="832" max="832" width="11.2" customWidth="true" style="11"/>
    <col min="833" max="833" width="11.2" customWidth="true" style="11"/>
    <col min="834" max="834" width="11.2" customWidth="true" style="11"/>
    <col min="835" max="835" width="11.2" customWidth="true" style="11"/>
    <col min="836" max="836" width="11.2" customWidth="true" style="11"/>
    <col min="837" max="837" width="11.2" customWidth="true" style="11"/>
    <col min="838" max="838" width="11.2" customWidth="true" style="11"/>
    <col min="839" max="839" width="11.2" customWidth="true" style="11"/>
    <col min="840" max="840" width="11.2" customWidth="true" style="11"/>
    <col min="841" max="841" width="11.2" customWidth="true" style="11"/>
    <col min="842" max="842" width="11.2" customWidth="true" style="11"/>
    <col min="843" max="843" width="11.2" customWidth="true" style="11"/>
    <col min="844" max="844" width="11.2" customWidth="true" style="11"/>
    <col min="845" max="845" width="11.2" customWidth="true" style="11"/>
    <col min="846" max="846" width="11.2" customWidth="true" style="11"/>
    <col min="847" max="847" width="11.2" customWidth="true" style="11"/>
    <col min="848" max="848" width="11.2" customWidth="true" style="11"/>
    <col min="849" max="849" width="11.2" customWidth="true" style="11"/>
    <col min="850" max="850" width="11.2" customWidth="true" style="11"/>
    <col min="851" max="851" width="11.2" customWidth="true" style="11"/>
    <col min="852" max="852" width="11.2" customWidth="true" style="11"/>
    <col min="853" max="853" width="11.2" customWidth="true" style="11"/>
    <col min="854" max="854" width="11.2" customWidth="true" style="11"/>
    <col min="855" max="855" width="11.2" customWidth="true" style="11"/>
    <col min="856" max="856" width="11.2" customWidth="true" style="11"/>
    <col min="857" max="857" width="11.2" customWidth="true" style="11"/>
    <col min="858" max="858" width="11.2" customWidth="true" style="11"/>
    <col min="859" max="859" width="11.2" customWidth="true" style="11"/>
    <col min="860" max="860" width="11.2" customWidth="true" style="11"/>
    <col min="861" max="861" width="11.2" customWidth="true" style="11"/>
    <col min="862" max="862" width="11.2" customWidth="true" style="11"/>
    <col min="863" max="863" width="11.2" customWidth="true" style="11"/>
    <col min="864" max="864" width="11.2" customWidth="true" style="11"/>
    <col min="865" max="865" width="11.2" customWidth="true" style="11"/>
    <col min="866" max="866" width="11.2" customWidth="true" style="11"/>
    <col min="867" max="867" width="11.2" customWidth="true" style="11"/>
    <col min="868" max="868" width="11.2" customWidth="true" style="11"/>
    <col min="869" max="869" width="11.2" customWidth="true" style="11"/>
    <col min="870" max="870" width="11.2" customWidth="true" style="11"/>
    <col min="871" max="871" width="11.2" customWidth="true" style="11"/>
    <col min="872" max="872" width="11.2" customWidth="true" style="11"/>
    <col min="873" max="873" width="11.2" customWidth="true" style="11"/>
    <col min="874" max="874" width="11.2" customWidth="true" style="11"/>
    <col min="875" max="875" width="11.2" customWidth="true" style="11"/>
    <col min="876" max="876" width="11.2" customWidth="true" style="11"/>
    <col min="877" max="877" width="11.2" customWidth="true" style="11"/>
    <col min="878" max="878" width="11.2" customWidth="true" style="11"/>
    <col min="879" max="879" width="11.2" customWidth="true" style="11"/>
    <col min="880" max="880" width="11.2" customWidth="true" style="11"/>
    <col min="881" max="881" width="11.2" customWidth="true" style="11"/>
    <col min="882" max="882" width="11.2" customWidth="true" style="11"/>
    <col min="883" max="883" width="11.2" customWidth="true" style="11"/>
    <col min="884" max="884" width="11.2" customWidth="true" style="11"/>
    <col min="885" max="885" width="11.2" customWidth="true" style="11"/>
    <col min="886" max="886" width="11.2" customWidth="true" style="11"/>
    <col min="887" max="887" width="11.2" customWidth="true" style="11"/>
    <col min="888" max="888" width="11.2" customWidth="true" style="11"/>
    <col min="889" max="889" width="11.2" customWidth="true" style="11"/>
    <col min="890" max="890" width="11.2" customWidth="true" style="11"/>
    <col min="891" max="891" width="11.2" customWidth="true" style="11"/>
    <col min="892" max="892" width="11.2" customWidth="true" style="11"/>
    <col min="893" max="893" width="11.2" customWidth="true" style="11"/>
    <col min="894" max="894" width="11.2" customWidth="true" style="11"/>
    <col min="895" max="895" width="11.2" customWidth="true" style="11"/>
    <col min="896" max="896" width="11.2" customWidth="true" style="11"/>
    <col min="897" max="897" width="11.2" customWidth="true" style="11"/>
    <col min="898" max="898" width="11.2" customWidth="true" style="11"/>
    <col min="899" max="899" width="11.2" customWidth="true" style="11"/>
    <col min="900" max="900" width="11.2" customWidth="true" style="11"/>
    <col min="901" max="901" width="11.2" customWidth="true" style="11"/>
    <col min="902" max="902" width="11.2" customWidth="true" style="11"/>
    <col min="903" max="903" width="11.2" customWidth="true" style="11"/>
    <col min="904" max="904" width="11.2" customWidth="true" style="11"/>
    <col min="905" max="905" width="11.2" customWidth="true" style="11"/>
    <col min="906" max="906" width="11.2" customWidth="true" style="11"/>
    <col min="907" max="907" width="11.2" customWidth="true" style="11"/>
    <col min="908" max="908" width="11.2" customWidth="true" style="11"/>
    <col min="909" max="909" width="11.2" customWidth="true" style="11"/>
    <col min="910" max="910" width="11.2" customWidth="true" style="11"/>
    <col min="911" max="911" width="11.2" customWidth="true" style="11"/>
    <col min="912" max="912" width="11.2" customWidth="true" style="11"/>
    <col min="913" max="913" width="11.2" customWidth="true" style="11"/>
    <col min="914" max="914" width="11.2" customWidth="true" style="11"/>
    <col min="915" max="915" width="11.2" customWidth="true" style="11"/>
    <col min="916" max="916" width="11.2" customWidth="true" style="11"/>
    <col min="917" max="917" width="11.2" customWidth="true" style="11"/>
    <col min="918" max="918" width="11.2" customWidth="true" style="11"/>
    <col min="919" max="919" width="11.2" customWidth="true" style="11"/>
    <col min="920" max="920" width="11.2" customWidth="true" style="11"/>
    <col min="921" max="921" width="11.2" customWidth="true" style="11"/>
    <col min="922" max="922" width="11.2" customWidth="true" style="11"/>
    <col min="923" max="923" width="11.2" customWidth="true" style="11"/>
    <col min="924" max="924" width="11.2" customWidth="true" style="11"/>
    <col min="925" max="925" width="11.2" customWidth="true" style="11"/>
    <col min="926" max="926" width="11.2" customWidth="true" style="11"/>
    <col min="927" max="927" width="11.2" customWidth="true" style="11"/>
    <col min="928" max="928" width="11.2" customWidth="true" style="11"/>
    <col min="929" max="929" width="11.2" customWidth="true" style="11"/>
    <col min="930" max="930" width="11.2" customWidth="true" style="11"/>
    <col min="931" max="931" width="11.2" customWidth="true" style="11"/>
    <col min="932" max="932" width="11.2" customWidth="true" style="11"/>
    <col min="933" max="933" width="11.2" customWidth="true" style="11"/>
    <col min="934" max="934" width="11.2" customWidth="true" style="11"/>
    <col min="935" max="935" width="11.2" customWidth="true" style="11"/>
    <col min="936" max="936" width="11.2" customWidth="true" style="11"/>
    <col min="937" max="937" width="11.2" customWidth="true" style="11"/>
    <col min="938" max="938" width="11.2" customWidth="true" style="11"/>
    <col min="939" max="939" width="11.2" customWidth="true" style="11"/>
    <col min="940" max="940" width="11.2" customWidth="true" style="11"/>
    <col min="941" max="941" width="11.2" customWidth="true" style="11"/>
    <col min="942" max="942" width="11.2" customWidth="true" style="11"/>
    <col min="943" max="943" width="11.2" customWidth="true" style="11"/>
    <col min="944" max="944" width="11.2" customWidth="true" style="11"/>
    <col min="945" max="945" width="11.2" customWidth="true" style="11"/>
    <col min="946" max="946" width="11.2" customWidth="true" style="11"/>
    <col min="947" max="947" width="11.2" customWidth="true" style="11"/>
    <col min="948" max="948" width="11.2" customWidth="true" style="11"/>
    <col min="949" max="949" width="11.2" customWidth="true" style="11"/>
    <col min="950" max="950" width="11.2" customWidth="true" style="11"/>
    <col min="951" max="951" width="11.2" customWidth="true" style="11"/>
    <col min="952" max="952" width="11.2" customWidth="true" style="11"/>
    <col min="953" max="953" width="11.2" customWidth="true" style="11"/>
    <col min="954" max="954" width="11.2" customWidth="true" style="11"/>
    <col min="955" max="955" width="11.2" customWidth="true" style="11"/>
    <col min="956" max="956" width="11.2" customWidth="true" style="11"/>
    <col min="957" max="957" width="11.2" customWidth="true" style="11"/>
    <col min="958" max="958" width="11.2" customWidth="true" style="11"/>
    <col min="959" max="959" width="11.2" customWidth="true" style="11"/>
    <col min="960" max="960" width="11.2" customWidth="true" style="11"/>
    <col min="961" max="961" width="11.2" customWidth="true" style="11"/>
    <col min="962" max="962" width="11.2" customWidth="true" style="11"/>
    <col min="963" max="963" width="11.2" customWidth="true" style="11"/>
    <col min="964" max="964" width="11.2" customWidth="true" style="11"/>
    <col min="965" max="965" width="11.2" customWidth="true" style="11"/>
    <col min="966" max="966" width="11.2" customWidth="true" style="11"/>
    <col min="967" max="967" width="11.2" customWidth="true" style="11"/>
    <col min="968" max="968" width="11.2" customWidth="true" style="11"/>
    <col min="969" max="969" width="11.2" customWidth="true" style="11"/>
    <col min="970" max="970" width="11.2" customWidth="true" style="11"/>
    <col min="971" max="971" width="11.2" customWidth="true" style="11"/>
    <col min="972" max="972" width="11.2" customWidth="true" style="11"/>
    <col min="973" max="973" width="11.2" customWidth="true" style="11"/>
    <col min="974" max="974" width="11.2" customWidth="true" style="11"/>
    <col min="975" max="975" width="11.2" customWidth="true" style="11"/>
    <col min="976" max="976" width="11.2" customWidth="true" style="11"/>
    <col min="977" max="977" width="11.2" customWidth="true" style="11"/>
    <col min="978" max="978" width="11.2" customWidth="true" style="11"/>
    <col min="979" max="979" width="11.2" customWidth="true" style="11"/>
    <col min="980" max="980" width="11.2" customWidth="true" style="11"/>
    <col min="981" max="981" width="11.2" customWidth="true" style="11"/>
    <col min="982" max="982" width="11.2" customWidth="true" style="11"/>
    <col min="983" max="983" width="11.2" customWidth="true" style="11"/>
    <col min="984" max="984" width="11.2" customWidth="true" style="11"/>
    <col min="985" max="985" width="11.2" customWidth="true" style="11"/>
    <col min="986" max="986" width="11.2" customWidth="true" style="11"/>
    <col min="987" max="987" width="11.2" customWidth="true" style="11"/>
    <col min="988" max="988" width="11.2" customWidth="true" style="11"/>
    <col min="989" max="989" width="11.2" customWidth="true" style="11"/>
    <col min="990" max="990" width="11.2" customWidth="true" style="11"/>
    <col min="991" max="991" width="11.2" customWidth="true" style="11"/>
    <col min="992" max="992" width="11.2" customWidth="true" style="11"/>
    <col min="993" max="993" width="11.2" customWidth="true" style="11"/>
    <col min="994" max="994" width="11.2" customWidth="true" style="11"/>
    <col min="995" max="995" width="11.2" customWidth="true" style="11"/>
    <col min="996" max="996" width="11.2" customWidth="true" style="11"/>
    <col min="997" max="997" width="11.2" customWidth="true" style="11"/>
    <col min="998" max="998" width="11.2" customWidth="true" style="11"/>
    <col min="999" max="999" width="11.2" customWidth="true" style="11"/>
    <col min="1000" max="1000" width="11.2" customWidth="true" style="11"/>
    <col min="1001" max="1001" width="11.2" customWidth="true" style="11"/>
    <col min="1002" max="1002" width="11.2" customWidth="true" style="11"/>
    <col min="1003" max="1003" width="11.2" customWidth="true" style="11"/>
    <col min="1004" max="1004" width="11.2" customWidth="true" style="11"/>
    <col min="1005" max="1005" width="11.2" customWidth="true" style="11"/>
    <col min="1006" max="1006" width="11.2" customWidth="true" style="11"/>
    <col min="1007" max="1007" width="11.2" customWidth="true" style="11"/>
    <col min="1008" max="1008" width="11.2" customWidth="true" style="11"/>
    <col min="1009" max="1009" width="11.2" customWidth="true" style="11"/>
    <col min="1010" max="1010" width="11.2" customWidth="true" style="11"/>
    <col min="1011" max="1011" width="11.2" customWidth="true" style="11"/>
    <col min="1012" max="1012" width="11.2" customWidth="true" style="11"/>
    <col min="1013" max="1013" width="11.2" customWidth="true" style="11"/>
    <col min="1014" max="1014" width="11.2" customWidth="true" style="11"/>
    <col min="1015" max="1015" width="11.2" customWidth="true" style="11"/>
    <col min="1016" max="1016" width="11.2" customWidth="true" style="11"/>
    <col min="1017" max="1017" width="11.2" customWidth="true" style="11"/>
    <col min="1018" max="1018" width="11.2" customWidth="true" style="11"/>
    <col min="1019" max="1019" width="11.2" customWidth="true" style="11"/>
    <col min="1020" max="1020" width="11.2" customWidth="true" style="11"/>
    <col min="1021" max="1021" width="11.2" customWidth="true" style="11"/>
    <col min="1022" max="1022" width="11.2" customWidth="true" style="11"/>
    <col min="1023" max="1023" width="11.2" customWidth="true" style="11"/>
    <col min="1024" max="1024" width="8.36" customWidth="true" style="0"/>
  </cols>
  <sheetData>
    <row r="1" spans="1:1024" customHeight="1" ht="34.35">
      <c r="A1" s="12"/>
      <c r="B1" s="12"/>
      <c r="C1" s="13"/>
      <c r="D1" s="12"/>
      <c r="E1" s="14"/>
      <c r="F1" s="15"/>
      <c r="G1" s="15"/>
      <c r="H1" s="15"/>
      <c r="I1" s="15"/>
      <c r="J1" s="15"/>
      <c r="K1" s="16"/>
      <c r="L1" s="17"/>
      <c r="M1" s="18"/>
      <c r="N1" s="19"/>
      <c r="O1" s="18"/>
      <c r="P1" s="18"/>
      <c r="Q1" s="18"/>
      <c r="R1" s="20"/>
      <c r="S1" s="21"/>
      <c r="T1" s="22" t="s">
        <v>0</v>
      </c>
      <c r="U1" s="22"/>
      <c r="V1" s="22"/>
      <c r="W1" s="22"/>
      <c r="X1" s="22"/>
      <c r="Y1" s="22"/>
      <c r="Z1" s="22"/>
      <c r="AA1" s="23" t="s">
        <v>1</v>
      </c>
    </row>
    <row r="2" spans="1:1024" customHeight="1" ht="50.1" s="38" customFormat="1">
      <c r="A2" s="24" t="s">
        <v>2</v>
      </c>
      <c r="B2" s="24" t="s">
        <v>3</v>
      </c>
      <c r="C2" s="25" t="s">
        <v>4</v>
      </c>
      <c r="D2" s="24" t="s">
        <v>5</v>
      </c>
      <c r="E2" s="26" t="s">
        <v>6</v>
      </c>
      <c r="F2" s="27" t="s">
        <v>7</v>
      </c>
      <c r="G2" s="27" t="s">
        <v>8</v>
      </c>
      <c r="H2" s="27" t="s">
        <v>9</v>
      </c>
      <c r="I2" s="27" t="s">
        <v>10</v>
      </c>
      <c r="J2" s="27" t="s">
        <v>11</v>
      </c>
      <c r="K2" s="28" t="s">
        <v>12</v>
      </c>
      <c r="L2" s="29" t="s">
        <v>13</v>
      </c>
      <c r="M2" s="27" t="s">
        <v>14</v>
      </c>
      <c r="N2" s="27" t="s">
        <v>15</v>
      </c>
      <c r="O2" s="27" t="s">
        <v>16</v>
      </c>
      <c r="P2" s="27" t="s">
        <v>17</v>
      </c>
      <c r="Q2" s="27" t="s">
        <v>18</v>
      </c>
      <c r="R2" s="30" t="s">
        <v>19</v>
      </c>
      <c r="S2" s="31" t="s">
        <v>20</v>
      </c>
      <c r="T2" s="32" t="s">
        <v>21</v>
      </c>
      <c r="U2" s="32" t="s">
        <v>22</v>
      </c>
      <c r="V2" s="33" t="s">
        <v>23</v>
      </c>
      <c r="W2" s="33" t="s">
        <v>24</v>
      </c>
      <c r="X2" s="34" t="s">
        <v>25</v>
      </c>
      <c r="Y2" s="35" t="s">
        <v>26</v>
      </c>
      <c r="Z2" s="36" t="s">
        <v>27</v>
      </c>
      <c r="AA2" s="37" t="s">
        <v>28</v>
      </c>
      <c r="AMJ2"/>
    </row>
    <row r="3" spans="1:1024">
      <c r="A3" s="39">
        <v>46311.0</v>
      </c>
      <c r="B3" s="2" t="s">
        <v>29</v>
      </c>
      <c r="D3" s="2" t="s">
        <v>30</v>
      </c>
      <c r="F3" s="2" t="s">
        <v>31</v>
      </c>
      <c r="G3" s="2" t="s">
        <v>32</v>
      </c>
      <c r="H3" s="2" t="s">
        <v>33</v>
      </c>
      <c r="I3">
        <v>1</v>
      </c>
      <c r="J3">
        <v>1</v>
      </c>
      <c r="K3" s="3" t="s">
        <v>34</v>
      </c>
      <c r="L3" s="5">
        <v>0.3</v>
      </c>
      <c r="M3" s="2" t="s">
        <v>35</v>
      </c>
      <c r="N3" s="2" t="s">
        <v>36</v>
      </c>
      <c r="Q3" s="2">
        <v>2.56</v>
      </c>
      <c r="R3" s="6">
        <v>5.64</v>
      </c>
      <c r="S3" s="7" t="s">
        <v>37</v>
      </c>
      <c r="T3" s="5">
        <v>0</v>
      </c>
      <c r="U3" s="5">
        <f>T3-L3</f>
        <v>-0.3</v>
      </c>
      <c r="V3" s="8">
        <f>U3</f>
        <v>-0.3</v>
      </c>
      <c r="W3" s="8">
        <f>L3</f>
        <v>0.3</v>
      </c>
      <c r="X3" s="9">
        <f>SUM(V3/W3)</f>
        <v>-1</v>
      </c>
      <c r="Y3" s="10">
        <f>V3/100</f>
        <v>-0.003</v>
      </c>
      <c r="Z3" s="2">
        <f>V3*100</f>
        <v>-30</v>
      </c>
      <c r="AA3" s="2" t="str">
        <f>IF(S3="1st","W","L")</f>
        <v>L</v>
      </c>
    </row>
    <row r="4" spans="1:1024">
      <c r="A4" s="39">
        <v>46311.0</v>
      </c>
      <c r="B4" s="2" t="s">
        <v>29</v>
      </c>
      <c r="D4" s="2" t="s">
        <v>30</v>
      </c>
      <c r="F4" s="2" t="s">
        <v>31</v>
      </c>
      <c r="G4" s="2" t="s">
        <v>32</v>
      </c>
      <c r="H4" s="2" t="s">
        <v>33</v>
      </c>
      <c r="I4">
        <v>1</v>
      </c>
      <c r="J4">
        <v>5</v>
      </c>
      <c r="K4" s="3" t="s">
        <v>38</v>
      </c>
      <c r="L4" s="5">
        <v>0.3</v>
      </c>
      <c r="M4" s="2" t="s">
        <v>35</v>
      </c>
      <c r="N4" s="2" t="s">
        <v>36</v>
      </c>
      <c r="Q4" s="2">
        <v>2.56</v>
      </c>
      <c r="R4" s="6">
        <v>16.97</v>
      </c>
      <c r="S4" s="7" t="s">
        <v>39</v>
      </c>
      <c r="T4" s="5">
        <v>0</v>
      </c>
      <c r="U4" s="5">
        <f>T4-L4</f>
        <v>-0.3</v>
      </c>
      <c r="V4" s="8">
        <f>V3+U4</f>
        <v>-0.6</v>
      </c>
      <c r="W4" s="8">
        <f>W3+L4</f>
        <v>0.6</v>
      </c>
      <c r="X4" s="9">
        <f>SUM(V4/W4)</f>
        <v>-1</v>
      </c>
      <c r="Y4" s="10">
        <f>V4/100</f>
        <v>-0.006</v>
      </c>
      <c r="Z4" s="2">
        <f>V4*100</f>
        <v>-60</v>
      </c>
      <c r="AA4" s="2" t="str">
        <f>IF(S4="1st","W","L")</f>
        <v>L</v>
      </c>
    </row>
    <row r="5" spans="1:1024">
      <c r="A5" s="39">
        <v>46311.0</v>
      </c>
      <c r="B5" s="2" t="s">
        <v>29</v>
      </c>
      <c r="D5" s="2" t="s">
        <v>30</v>
      </c>
      <c r="F5" s="2" t="s">
        <v>31</v>
      </c>
      <c r="G5" s="2" t="s">
        <v>32</v>
      </c>
      <c r="H5" s="2" t="s">
        <v>33</v>
      </c>
      <c r="I5">
        <v>2</v>
      </c>
      <c r="J5">
        <v>4</v>
      </c>
      <c r="K5" s="3" t="s">
        <v>40</v>
      </c>
      <c r="L5" s="5">
        <v>0.3</v>
      </c>
      <c r="M5" s="2" t="s">
        <v>35</v>
      </c>
      <c r="N5" s="2" t="s">
        <v>36</v>
      </c>
      <c r="Q5" s="2">
        <v>4.56</v>
      </c>
      <c r="R5" s="6">
        <v>8.1</v>
      </c>
      <c r="S5" s="7" t="s">
        <v>39</v>
      </c>
      <c r="T5" s="5">
        <v>0</v>
      </c>
      <c r="U5" s="5">
        <f>T5-L5</f>
        <v>-0.3</v>
      </c>
      <c r="V5" s="8">
        <f>V4+U5</f>
        <v>-0.9</v>
      </c>
      <c r="W5" s="8">
        <f>W4+L5</f>
        <v>0.9</v>
      </c>
      <c r="X5" s="9">
        <f>SUM(V5/W5)</f>
        <v>-1</v>
      </c>
      <c r="Y5" s="10">
        <f>V5/100</f>
        <v>-0.009</v>
      </c>
      <c r="Z5" s="2">
        <f>V5*100</f>
        <v>-90</v>
      </c>
      <c r="AA5" s="2" t="str">
        <f>IF(S5="1st","W","L")</f>
        <v>L</v>
      </c>
    </row>
    <row r="6" spans="1:1024">
      <c r="A6" s="39">
        <v>46311.0</v>
      </c>
      <c r="B6" s="2" t="s">
        <v>29</v>
      </c>
      <c r="D6" s="2" t="s">
        <v>30</v>
      </c>
      <c r="F6" s="2" t="s">
        <v>31</v>
      </c>
      <c r="G6" s="2" t="s">
        <v>32</v>
      </c>
      <c r="H6" s="2" t="s">
        <v>33</v>
      </c>
      <c r="I6">
        <v>2</v>
      </c>
      <c r="J6">
        <v>7</v>
      </c>
      <c r="K6" s="3" t="s">
        <v>41</v>
      </c>
      <c r="L6" s="5">
        <v>0.3</v>
      </c>
      <c r="M6" s="2" t="s">
        <v>35</v>
      </c>
      <c r="N6" s="2" t="s">
        <v>36</v>
      </c>
      <c r="Q6" s="2">
        <v>4.56</v>
      </c>
      <c r="R6" s="6">
        <v>8.3</v>
      </c>
      <c r="S6" s="7" t="s">
        <v>39</v>
      </c>
      <c r="T6" s="5">
        <v>0</v>
      </c>
      <c r="U6" s="5">
        <f>T6-L6</f>
        <v>-0.3</v>
      </c>
      <c r="V6" s="8">
        <f>V5+U6</f>
        <v>-1.2</v>
      </c>
      <c r="W6" s="8">
        <f>W5+L6</f>
        <v>1.2</v>
      </c>
      <c r="X6" s="9">
        <f>SUM(V6/W6)</f>
        <v>-1</v>
      </c>
      <c r="Y6" s="10">
        <f>V6/100</f>
        <v>-0.012</v>
      </c>
      <c r="Z6" s="2">
        <f>V6*100</f>
        <v>-120</v>
      </c>
      <c r="AA6" s="2" t="str">
        <f>IF(S6="1st","W","L")</f>
        <v>L</v>
      </c>
    </row>
    <row r="7" spans="1:1024">
      <c r="A7" s="39">
        <v>46311.0</v>
      </c>
      <c r="B7" s="2" t="s">
        <v>29</v>
      </c>
      <c r="D7" s="2" t="s">
        <v>30</v>
      </c>
      <c r="F7" s="2" t="s">
        <v>31</v>
      </c>
      <c r="G7" s="2" t="s">
        <v>32</v>
      </c>
      <c r="H7" s="2" t="s">
        <v>33</v>
      </c>
      <c r="I7">
        <v>2</v>
      </c>
      <c r="J7">
        <v>8</v>
      </c>
      <c r="K7" s="3" t="s">
        <v>42</v>
      </c>
      <c r="L7" s="5">
        <v>0.3</v>
      </c>
      <c r="M7" s="2" t="s">
        <v>35</v>
      </c>
      <c r="N7" s="2" t="s">
        <v>36</v>
      </c>
      <c r="Q7" s="2">
        <v>4.56</v>
      </c>
      <c r="R7" s="6">
        <v>44.35</v>
      </c>
      <c r="S7" s="7" t="s">
        <v>39</v>
      </c>
      <c r="T7" s="5">
        <v>0</v>
      </c>
      <c r="U7" s="5">
        <f>T7-L7</f>
        <v>-0.3</v>
      </c>
      <c r="V7" s="8">
        <f>V6+U7</f>
        <v>-1.5</v>
      </c>
      <c r="W7" s="8">
        <f>W6+L7</f>
        <v>1.5</v>
      </c>
      <c r="X7" s="9">
        <f>SUM(V7/W7)</f>
        <v>-1</v>
      </c>
      <c r="Y7" s="10">
        <f>V7/100</f>
        <v>-0.015</v>
      </c>
      <c r="Z7" s="2">
        <f>V7*100</f>
        <v>-150</v>
      </c>
      <c r="AA7" s="2" t="str">
        <f>IF(S7="1st","W","L")</f>
        <v>L</v>
      </c>
    </row>
    <row r="8" spans="1:1024">
      <c r="A8" s="39">
        <v>46311.0</v>
      </c>
      <c r="B8" s="2" t="s">
        <v>29</v>
      </c>
      <c r="D8" s="2" t="s">
        <v>30</v>
      </c>
      <c r="F8" s="2" t="s">
        <v>31</v>
      </c>
      <c r="G8" s="2" t="s">
        <v>32</v>
      </c>
      <c r="H8" s="2" t="s">
        <v>33</v>
      </c>
      <c r="I8">
        <v>2</v>
      </c>
      <c r="J8">
        <v>9</v>
      </c>
      <c r="K8" s="3" t="s">
        <v>43</v>
      </c>
      <c r="L8" s="5">
        <v>0.2</v>
      </c>
      <c r="M8" s="2" t="s">
        <v>35</v>
      </c>
      <c r="N8" s="2" t="s">
        <v>36</v>
      </c>
      <c r="Q8" s="2">
        <v>15.0</v>
      </c>
      <c r="R8" s="6">
        <v>164.3</v>
      </c>
      <c r="S8" s="7" t="s">
        <v>39</v>
      </c>
      <c r="T8" s="5">
        <v>0</v>
      </c>
      <c r="U8" s="5">
        <f>T8-L8</f>
        <v>-0.2</v>
      </c>
      <c r="V8" s="8">
        <f>V7+U8</f>
        <v>-1.7</v>
      </c>
      <c r="W8" s="8">
        <f>W7+L8</f>
        <v>1.7</v>
      </c>
      <c r="X8" s="9">
        <f>SUM(V8/W8)</f>
        <v>-1</v>
      </c>
      <c r="Y8" s="10">
        <f>V8/100</f>
        <v>-0.017</v>
      </c>
      <c r="Z8" s="2">
        <f>V8*100</f>
        <v>-170</v>
      </c>
      <c r="AA8" s="2" t="str">
        <f>IF(S8="1st","W","L")</f>
        <v>L</v>
      </c>
    </row>
    <row r="9" spans="1:1024">
      <c r="A9" s="39">
        <v>46311.0</v>
      </c>
      <c r="B9" s="2" t="s">
        <v>29</v>
      </c>
      <c r="D9" s="2" t="s">
        <v>30</v>
      </c>
      <c r="F9" s="2" t="s">
        <v>31</v>
      </c>
      <c r="G9" s="2" t="s">
        <v>32</v>
      </c>
      <c r="H9" s="2" t="s">
        <v>33</v>
      </c>
      <c r="I9">
        <v>3</v>
      </c>
      <c r="J9">
        <v>12</v>
      </c>
      <c r="K9" s="3" t="s">
        <v>44</v>
      </c>
      <c r="L9" s="5">
        <v>0.2</v>
      </c>
      <c r="M9" s="2" t="s">
        <v>35</v>
      </c>
      <c r="N9" s="2" t="s">
        <v>36</v>
      </c>
      <c r="Q9" s="2">
        <v>4.56</v>
      </c>
      <c r="R9" s="6">
        <v>31.75</v>
      </c>
      <c r="S9" s="7" t="s">
        <v>39</v>
      </c>
      <c r="T9" s="5">
        <v>0</v>
      </c>
      <c r="U9" s="5">
        <f>T9-L9</f>
        <v>-0.2</v>
      </c>
      <c r="V9" s="8">
        <f>V8+U9</f>
        <v>-1.9</v>
      </c>
      <c r="W9" s="8">
        <f>W8+L9</f>
        <v>1.9</v>
      </c>
      <c r="X9" s="9">
        <f>SUM(V9/W9)</f>
        <v>-1</v>
      </c>
      <c r="Y9" s="10">
        <f>V9/100</f>
        <v>-0.019</v>
      </c>
      <c r="Z9" s="2">
        <f>V9*100</f>
        <v>-190</v>
      </c>
      <c r="AA9" s="2" t="str">
        <f>IF(S9="1st","W","L")</f>
        <v>L</v>
      </c>
    </row>
    <row r="10" spans="1:1024">
      <c r="A10" s="39">
        <v>46311.0</v>
      </c>
      <c r="B10" s="2" t="s">
        <v>29</v>
      </c>
      <c r="D10" s="2" t="s">
        <v>30</v>
      </c>
      <c r="F10" s="2" t="s">
        <v>31</v>
      </c>
      <c r="G10" s="2" t="s">
        <v>32</v>
      </c>
      <c r="H10" s="2" t="s">
        <v>33</v>
      </c>
      <c r="I10">
        <v>3</v>
      </c>
      <c r="J10">
        <v>8</v>
      </c>
      <c r="K10" s="3" t="s">
        <v>45</v>
      </c>
      <c r="L10" s="5">
        <v>0.2</v>
      </c>
      <c r="M10" s="2" t="s">
        <v>35</v>
      </c>
      <c r="N10" s="2" t="s">
        <v>36</v>
      </c>
      <c r="Q10" s="2">
        <v>4.56</v>
      </c>
      <c r="R10" s="6">
        <v>26.96</v>
      </c>
      <c r="S10" s="7" t="s">
        <v>39</v>
      </c>
      <c r="T10" s="5">
        <v>0</v>
      </c>
      <c r="U10" s="5">
        <f>T10-L10</f>
        <v>-0.2</v>
      </c>
      <c r="V10" s="8">
        <f>V9+U10</f>
        <v>-2.1</v>
      </c>
      <c r="W10" s="8">
        <f>W9+L10</f>
        <v>2.1</v>
      </c>
      <c r="X10" s="9">
        <f>SUM(V10/W10)</f>
        <v>-1</v>
      </c>
      <c r="Y10" s="10">
        <f>V10/100</f>
        <v>-0.021</v>
      </c>
      <c r="Z10" s="2">
        <f>V10*100</f>
        <v>-210</v>
      </c>
      <c r="AA10" s="2" t="str">
        <f>IF(S10="1st","W","L")</f>
        <v>L</v>
      </c>
    </row>
    <row r="11" spans="1:1024">
      <c r="A11" s="39">
        <v>46311.0</v>
      </c>
      <c r="B11" s="2" t="s">
        <v>29</v>
      </c>
      <c r="D11" s="2" t="s">
        <v>30</v>
      </c>
      <c r="F11" s="2" t="s">
        <v>31</v>
      </c>
      <c r="G11" s="2" t="s">
        <v>32</v>
      </c>
      <c r="H11" s="2" t="s">
        <v>33</v>
      </c>
      <c r="I11">
        <v>3</v>
      </c>
      <c r="J11">
        <v>5</v>
      </c>
      <c r="K11" s="3" t="s">
        <v>46</v>
      </c>
      <c r="L11" s="5">
        <v>0.2</v>
      </c>
      <c r="M11" s="2" t="s">
        <v>35</v>
      </c>
      <c r="N11" s="2" t="s">
        <v>36</v>
      </c>
      <c r="Q11" s="2">
        <v>15.0</v>
      </c>
      <c r="R11" s="6">
        <v>51.02</v>
      </c>
      <c r="S11" s="7" t="s">
        <v>39</v>
      </c>
      <c r="T11" s="5">
        <v>0</v>
      </c>
      <c r="U11" s="5">
        <f>T11-L11</f>
        <v>-0.2</v>
      </c>
      <c r="V11" s="8">
        <f>V10+U11</f>
        <v>-2.3</v>
      </c>
      <c r="W11" s="8">
        <f>W10+L11</f>
        <v>2.3</v>
      </c>
      <c r="X11" s="9">
        <f>SUM(V11/W11)</f>
        <v>-1</v>
      </c>
      <c r="Y11" s="10">
        <f>V11/100</f>
        <v>-0.023</v>
      </c>
      <c r="Z11" s="2">
        <f>V11*100</f>
        <v>-230</v>
      </c>
      <c r="AA11" s="2" t="str">
        <f>IF(S11="1st","W","L")</f>
        <v>L</v>
      </c>
    </row>
    <row r="12" spans="1:1024">
      <c r="A12" s="39">
        <v>46311.0</v>
      </c>
      <c r="B12" s="2" t="s">
        <v>29</v>
      </c>
      <c r="D12" s="2" t="s">
        <v>30</v>
      </c>
      <c r="F12" s="2" t="s">
        <v>31</v>
      </c>
      <c r="G12" s="2" t="s">
        <v>32</v>
      </c>
      <c r="H12" s="2" t="s">
        <v>33</v>
      </c>
      <c r="I12">
        <v>3</v>
      </c>
      <c r="J12">
        <v>2</v>
      </c>
      <c r="K12" s="3" t="s">
        <v>47</v>
      </c>
      <c r="L12" s="5">
        <v>0.2</v>
      </c>
      <c r="M12" s="2" t="s">
        <v>35</v>
      </c>
      <c r="N12" s="2" t="s">
        <v>36</v>
      </c>
      <c r="Q12" s="2">
        <v>4.56</v>
      </c>
      <c r="R12" s="6">
        <v>14.99</v>
      </c>
      <c r="S12" s="7" t="s">
        <v>39</v>
      </c>
      <c r="T12" s="5">
        <v>0</v>
      </c>
      <c r="U12" s="5">
        <f>T12-L12</f>
        <v>-0.2</v>
      </c>
      <c r="V12" s="8">
        <f>V11+U12</f>
        <v>-2.5</v>
      </c>
      <c r="W12" s="8">
        <f>W11+L12</f>
        <v>2.5</v>
      </c>
      <c r="X12" s="9">
        <f>SUM(V12/W12)</f>
        <v>-1</v>
      </c>
      <c r="Y12" s="10">
        <f>V12/100</f>
        <v>-0.025</v>
      </c>
      <c r="Z12" s="2">
        <f>V12*100</f>
        <v>-250</v>
      </c>
      <c r="AA12" s="2" t="str">
        <f>IF(S12="1st","W","L")</f>
        <v>L</v>
      </c>
    </row>
    <row r="13" spans="1:1024">
      <c r="A13" s="39">
        <v>46311.0</v>
      </c>
      <c r="B13" s="2" t="s">
        <v>29</v>
      </c>
      <c r="D13" s="2" t="s">
        <v>30</v>
      </c>
      <c r="F13" s="2" t="s">
        <v>48</v>
      </c>
      <c r="G13" s="2" t="s">
        <v>32</v>
      </c>
      <c r="H13" s="2" t="s">
        <v>49</v>
      </c>
      <c r="I13">
        <v>2</v>
      </c>
      <c r="J13">
        <v>1</v>
      </c>
      <c r="K13" s="3" t="s">
        <v>50</v>
      </c>
      <c r="L13" s="5">
        <v>0.3</v>
      </c>
      <c r="M13" s="2" t="s">
        <v>35</v>
      </c>
      <c r="N13" s="2" t="s">
        <v>36</v>
      </c>
      <c r="Q13" s="2">
        <v>4.56</v>
      </c>
      <c r="R13" s="6">
        <v>94.99</v>
      </c>
      <c r="S13" s="7" t="s">
        <v>39</v>
      </c>
      <c r="T13" s="5">
        <v>0</v>
      </c>
      <c r="U13" s="5">
        <f>T13-L13</f>
        <v>-0.3</v>
      </c>
      <c r="V13" s="8">
        <f>V12+U13</f>
        <v>-2.8</v>
      </c>
      <c r="W13" s="8">
        <f>W12+L13</f>
        <v>2.8</v>
      </c>
      <c r="X13" s="9">
        <f>SUM(V13/W13)</f>
        <v>-1</v>
      </c>
      <c r="Y13" s="10">
        <f>V13/100</f>
        <v>-0.028</v>
      </c>
      <c r="Z13" s="2">
        <f>V13*100</f>
        <v>-280</v>
      </c>
      <c r="AA13" s="2" t="str">
        <f>IF(S13="1st","W","L")</f>
        <v>L</v>
      </c>
    </row>
    <row r="14" spans="1:1024">
      <c r="A14" s="39">
        <v>46311.0</v>
      </c>
      <c r="B14" s="2" t="s">
        <v>29</v>
      </c>
      <c r="D14" s="2" t="s">
        <v>30</v>
      </c>
      <c r="F14" s="2" t="s">
        <v>48</v>
      </c>
      <c r="G14" s="2" t="s">
        <v>32</v>
      </c>
      <c r="H14" s="2" t="s">
        <v>49</v>
      </c>
      <c r="I14">
        <v>2</v>
      </c>
      <c r="J14">
        <v>3</v>
      </c>
      <c r="K14" s="3" t="s">
        <v>51</v>
      </c>
      <c r="L14" s="5">
        <v>0.3</v>
      </c>
      <c r="M14" s="2" t="s">
        <v>35</v>
      </c>
      <c r="N14" s="2" t="s">
        <v>36</v>
      </c>
      <c r="Q14" s="2">
        <v>4.56</v>
      </c>
      <c r="R14" s="6">
        <v>44.4</v>
      </c>
      <c r="S14" s="7" t="s">
        <v>39</v>
      </c>
      <c r="T14" s="5">
        <v>0</v>
      </c>
      <c r="U14" s="5">
        <f>T14-L14</f>
        <v>-0.3</v>
      </c>
      <c r="V14" s="8">
        <f>V13+U14</f>
        <v>-3.1</v>
      </c>
      <c r="W14" s="8">
        <f>W13+L14</f>
        <v>3.1</v>
      </c>
      <c r="X14" s="9">
        <f>SUM(V14/W14)</f>
        <v>-1</v>
      </c>
      <c r="Y14" s="10">
        <f>V14/100</f>
        <v>-0.031</v>
      </c>
      <c r="Z14" s="2">
        <f>V14*100</f>
        <v>-310</v>
      </c>
      <c r="AA14" s="2" t="str">
        <f>IF(S14="1st","W","L")</f>
        <v>L</v>
      </c>
    </row>
    <row r="15" spans="1:1024">
      <c r="A15" s="39">
        <v>46311.0</v>
      </c>
      <c r="B15" s="2" t="s">
        <v>29</v>
      </c>
      <c r="D15" s="2" t="s">
        <v>30</v>
      </c>
      <c r="F15" s="2" t="s">
        <v>48</v>
      </c>
      <c r="G15" s="2" t="s">
        <v>32</v>
      </c>
      <c r="H15" s="2" t="s">
        <v>49</v>
      </c>
      <c r="I15">
        <v>2</v>
      </c>
      <c r="J15">
        <v>8</v>
      </c>
      <c r="K15" s="3" t="s">
        <v>52</v>
      </c>
      <c r="L15" s="5">
        <v>0.3</v>
      </c>
      <c r="M15" s="2" t="s">
        <v>35</v>
      </c>
      <c r="N15" s="2" t="s">
        <v>36</v>
      </c>
      <c r="Q15" s="2">
        <v>4.56</v>
      </c>
      <c r="R15" s="6">
        <v>12.4</v>
      </c>
      <c r="S15" s="7" t="s">
        <v>39</v>
      </c>
      <c r="T15" s="5">
        <v>0</v>
      </c>
      <c r="U15" s="5">
        <f>T15-L15</f>
        <v>-0.3</v>
      </c>
      <c r="V15" s="8">
        <f>V14+U15</f>
        <v>-3.4</v>
      </c>
      <c r="W15" s="8">
        <f>W14+L15</f>
        <v>3.4</v>
      </c>
      <c r="X15" s="9">
        <f>SUM(V15/W15)</f>
        <v>-1</v>
      </c>
      <c r="Y15" s="10">
        <f>V15/100</f>
        <v>-0.034</v>
      </c>
      <c r="Z15" s="2">
        <f>V15*100</f>
        <v>-340</v>
      </c>
      <c r="AA15" s="2" t="str">
        <f>IF(S15="1st","W","L")</f>
        <v>L</v>
      </c>
    </row>
    <row r="16" spans="1:1024">
      <c r="A16" s="39">
        <v>46311.0</v>
      </c>
      <c r="B16" s="2" t="s">
        <v>29</v>
      </c>
      <c r="D16" s="2" t="s">
        <v>30</v>
      </c>
      <c r="F16" s="2" t="s">
        <v>48</v>
      </c>
      <c r="G16" s="2" t="s">
        <v>32</v>
      </c>
      <c r="H16" s="2" t="s">
        <v>49</v>
      </c>
      <c r="I16">
        <v>2</v>
      </c>
      <c r="J16">
        <v>15</v>
      </c>
      <c r="K16" s="3" t="s">
        <v>53</v>
      </c>
      <c r="L16" s="5">
        <v>0.2</v>
      </c>
      <c r="M16" s="2" t="s">
        <v>35</v>
      </c>
      <c r="N16" s="2" t="s">
        <v>36</v>
      </c>
      <c r="Q16" s="2">
        <v>25.0</v>
      </c>
      <c r="R16" s="6">
        <v>119.79</v>
      </c>
      <c r="S16" s="7" t="s">
        <v>39</v>
      </c>
      <c r="T16" s="5">
        <v>0</v>
      </c>
      <c r="U16" s="5">
        <f>T16-L16</f>
        <v>-0.2</v>
      </c>
      <c r="V16" s="8">
        <f>V15+U16</f>
        <v>-3.6</v>
      </c>
      <c r="W16" s="8">
        <f>W15+L16</f>
        <v>3.6</v>
      </c>
      <c r="X16" s="9">
        <f>SUM(V16/W16)</f>
        <v>-1</v>
      </c>
      <c r="Y16" s="10">
        <f>V16/100</f>
        <v>-0.036</v>
      </c>
      <c r="Z16" s="2">
        <f>V16*100</f>
        <v>-360</v>
      </c>
      <c r="AA16" s="2" t="str">
        <f>IF(S16="1st","W","L")</f>
        <v>L</v>
      </c>
    </row>
    <row r="17" spans="1:1024">
      <c r="A17" s="39">
        <v>46311.0</v>
      </c>
      <c r="B17" s="2" t="s">
        <v>29</v>
      </c>
      <c r="D17" s="2" t="s">
        <v>30</v>
      </c>
      <c r="F17" s="2" t="s">
        <v>31</v>
      </c>
      <c r="G17" s="2" t="s">
        <v>32</v>
      </c>
      <c r="H17" s="2" t="s">
        <v>33</v>
      </c>
      <c r="I17">
        <v>5</v>
      </c>
      <c r="J17">
        <v>6</v>
      </c>
      <c r="K17" s="3" t="s">
        <v>54</v>
      </c>
      <c r="L17" s="5">
        <v>0.3</v>
      </c>
      <c r="M17" s="2" t="s">
        <v>35</v>
      </c>
      <c r="N17" s="2" t="s">
        <v>36</v>
      </c>
      <c r="Q17" s="2">
        <v>3.56</v>
      </c>
      <c r="R17" s="6">
        <v>7.56</v>
      </c>
      <c r="S17" s="7" t="s">
        <v>37</v>
      </c>
      <c r="T17" s="5">
        <v>0</v>
      </c>
      <c r="U17" s="5">
        <f>T17-L17</f>
        <v>-0.3</v>
      </c>
      <c r="V17" s="8">
        <f>V16+U17</f>
        <v>-3.9</v>
      </c>
      <c r="W17" s="8">
        <f>W16+L17</f>
        <v>3.9</v>
      </c>
      <c r="X17" s="9">
        <f>SUM(V17/W17)</f>
        <v>-1</v>
      </c>
      <c r="Y17" s="10">
        <f>V17/100</f>
        <v>-0.039</v>
      </c>
      <c r="Z17" s="2">
        <f>V17*100</f>
        <v>-390</v>
      </c>
      <c r="AA17" s="2" t="str">
        <f>IF(S17="1st","W","L")</f>
        <v>L</v>
      </c>
    </row>
    <row r="18" spans="1:1024">
      <c r="A18" s="39">
        <v>46311.0</v>
      </c>
      <c r="B18" s="2" t="s">
        <v>29</v>
      </c>
      <c r="D18" s="2" t="s">
        <v>30</v>
      </c>
      <c r="F18" s="2" t="s">
        <v>31</v>
      </c>
      <c r="G18" s="2" t="s">
        <v>32</v>
      </c>
      <c r="H18" s="2" t="s">
        <v>33</v>
      </c>
      <c r="I18">
        <v>5</v>
      </c>
      <c r="J18">
        <v>2</v>
      </c>
      <c r="K18" s="3" t="s">
        <v>55</v>
      </c>
      <c r="L18" s="5">
        <v>0.3</v>
      </c>
      <c r="M18" s="2" t="s">
        <v>35</v>
      </c>
      <c r="N18" s="2" t="s">
        <v>36</v>
      </c>
      <c r="Q18" s="2">
        <v>3.56</v>
      </c>
      <c r="R18" s="6">
        <v>6.71</v>
      </c>
      <c r="S18" s="7" t="s">
        <v>39</v>
      </c>
      <c r="T18" s="5">
        <v>0</v>
      </c>
      <c r="U18" s="5">
        <f>T18-L18</f>
        <v>-0.3</v>
      </c>
      <c r="V18" s="8">
        <f>V17+U18</f>
        <v>-4.2</v>
      </c>
      <c r="W18" s="8">
        <f>W17+L18</f>
        <v>4.2</v>
      </c>
      <c r="X18" s="9">
        <f>SUM(V18/W18)</f>
        <v>-1</v>
      </c>
      <c r="Y18" s="10">
        <f>V18/100</f>
        <v>-0.042</v>
      </c>
      <c r="Z18" s="2">
        <f>V18*100</f>
        <v>-420</v>
      </c>
      <c r="AA18" s="2" t="str">
        <f>IF(S18="1st","W","L")</f>
        <v>L</v>
      </c>
    </row>
    <row r="19" spans="1:1024">
      <c r="A19" s="39">
        <v>46311.0</v>
      </c>
      <c r="B19" s="2" t="s">
        <v>29</v>
      </c>
      <c r="D19" s="2" t="s">
        <v>30</v>
      </c>
      <c r="F19" s="2" t="s">
        <v>31</v>
      </c>
      <c r="G19" s="2" t="s">
        <v>32</v>
      </c>
      <c r="H19" s="2" t="s">
        <v>33</v>
      </c>
      <c r="I19">
        <v>5</v>
      </c>
      <c r="J19">
        <v>1</v>
      </c>
      <c r="K19" s="3" t="s">
        <v>56</v>
      </c>
      <c r="L19" s="5">
        <v>0.3</v>
      </c>
      <c r="M19" s="2" t="s">
        <v>35</v>
      </c>
      <c r="N19" s="2" t="s">
        <v>36</v>
      </c>
      <c r="Q19" s="2">
        <v>3.56</v>
      </c>
      <c r="R19" s="6">
        <v>10.98</v>
      </c>
      <c r="S19" s="7" t="s">
        <v>39</v>
      </c>
      <c r="T19" s="5">
        <v>0</v>
      </c>
      <c r="U19" s="5">
        <f>T19-L19</f>
        <v>-0.3</v>
      </c>
      <c r="V19" s="8">
        <f>V18+U19</f>
        <v>-4.5</v>
      </c>
      <c r="W19" s="8">
        <f>W18+L19</f>
        <v>4.5</v>
      </c>
      <c r="X19" s="9">
        <f>SUM(V19/W19)</f>
        <v>-1</v>
      </c>
      <c r="Y19" s="10">
        <f>V19/100</f>
        <v>-0.045</v>
      </c>
      <c r="Z19" s="2">
        <f>V19*100</f>
        <v>-450</v>
      </c>
      <c r="AA19" s="2" t="str">
        <f>IF(S19="1st","W","L")</f>
        <v>L</v>
      </c>
    </row>
    <row r="20" spans="1:1024">
      <c r="A20" s="39">
        <v>46311.0</v>
      </c>
      <c r="B20" s="2" t="s">
        <v>29</v>
      </c>
      <c r="D20" s="2" t="s">
        <v>30</v>
      </c>
      <c r="F20" s="2" t="s">
        <v>31</v>
      </c>
      <c r="G20" s="2" t="s">
        <v>32</v>
      </c>
      <c r="H20" s="2" t="s">
        <v>33</v>
      </c>
      <c r="I20">
        <v>6</v>
      </c>
      <c r="J20">
        <v>5</v>
      </c>
      <c r="K20" s="3" t="s">
        <v>57</v>
      </c>
      <c r="L20" s="5">
        <v>0.3</v>
      </c>
      <c r="M20" s="2" t="s">
        <v>35</v>
      </c>
      <c r="N20" s="2" t="s">
        <v>36</v>
      </c>
      <c r="Q20" s="2">
        <v>4.56</v>
      </c>
      <c r="R20" s="6">
        <v>85.55</v>
      </c>
      <c r="S20" s="7" t="s">
        <v>39</v>
      </c>
      <c r="T20" s="5">
        <v>0</v>
      </c>
      <c r="U20" s="5">
        <f>T20-L20</f>
        <v>-0.3</v>
      </c>
      <c r="V20" s="8">
        <f>V19+U20</f>
        <v>-4.8</v>
      </c>
      <c r="W20" s="8">
        <f>W19+L20</f>
        <v>4.8</v>
      </c>
      <c r="X20" s="9">
        <f>SUM(V20/W20)</f>
        <v>-1</v>
      </c>
      <c r="Y20" s="10">
        <f>V20/100</f>
        <v>-0.048</v>
      </c>
      <c r="Z20" s="2">
        <f>V20*100</f>
        <v>-480</v>
      </c>
      <c r="AA20" s="2" t="str">
        <f>IF(S20="1st","W","L")</f>
        <v>L</v>
      </c>
    </row>
    <row r="21" spans="1:1024">
      <c r="A21" s="39">
        <v>46311.0</v>
      </c>
      <c r="B21" s="2" t="s">
        <v>29</v>
      </c>
      <c r="D21" s="2" t="s">
        <v>30</v>
      </c>
      <c r="F21" s="2" t="s">
        <v>31</v>
      </c>
      <c r="G21" s="2" t="s">
        <v>32</v>
      </c>
      <c r="H21" s="2" t="s">
        <v>33</v>
      </c>
      <c r="I21">
        <v>6</v>
      </c>
      <c r="J21">
        <v>7</v>
      </c>
      <c r="K21" s="3" t="s">
        <v>58</v>
      </c>
      <c r="L21" s="5">
        <v>0.3</v>
      </c>
      <c r="M21" s="2" t="s">
        <v>35</v>
      </c>
      <c r="N21" s="2" t="s">
        <v>36</v>
      </c>
      <c r="Q21" s="2">
        <v>4.56</v>
      </c>
      <c r="R21" s="6">
        <v>11.93</v>
      </c>
      <c r="S21" s="7" t="s">
        <v>37</v>
      </c>
      <c r="T21" s="5">
        <v>0</v>
      </c>
      <c r="U21" s="5">
        <f>T21-L21</f>
        <v>-0.3</v>
      </c>
      <c r="V21" s="8">
        <f>V20+U21</f>
        <v>-5.1</v>
      </c>
      <c r="W21" s="8">
        <f>W20+L21</f>
        <v>5.1</v>
      </c>
      <c r="X21" s="9">
        <f>SUM(V21/W21)</f>
        <v>-1</v>
      </c>
      <c r="Y21" s="10">
        <f>V21/100</f>
        <v>-0.051</v>
      </c>
      <c r="Z21" s="2">
        <f>V21*100</f>
        <v>-510</v>
      </c>
      <c r="AA21" s="2" t="str">
        <f>IF(S21="1st","W","L")</f>
        <v>L</v>
      </c>
    </row>
    <row r="22" spans="1:1024">
      <c r="A22" s="39">
        <v>46311.0</v>
      </c>
      <c r="B22" s="2" t="s">
        <v>29</v>
      </c>
      <c r="D22" s="2" t="s">
        <v>30</v>
      </c>
      <c r="F22" s="2" t="s">
        <v>31</v>
      </c>
      <c r="G22" s="2" t="s">
        <v>32</v>
      </c>
      <c r="H22" s="2" t="s">
        <v>33</v>
      </c>
      <c r="I22">
        <v>6</v>
      </c>
      <c r="J22">
        <v>8</v>
      </c>
      <c r="K22" s="3" t="s">
        <v>59</v>
      </c>
      <c r="L22" s="5">
        <v>0.2</v>
      </c>
      <c r="M22" s="2" t="s">
        <v>35</v>
      </c>
      <c r="N22" s="2" t="s">
        <v>36</v>
      </c>
      <c r="Q22" s="2">
        <v>12.0</v>
      </c>
      <c r="R22" s="6">
        <v>17.64</v>
      </c>
      <c r="S22" s="7" t="s">
        <v>39</v>
      </c>
      <c r="T22" s="5">
        <v>0</v>
      </c>
      <c r="U22" s="5">
        <f>T22-L22</f>
        <v>-0.2</v>
      </c>
      <c r="V22" s="8">
        <f>V21+U22</f>
        <v>-5.3</v>
      </c>
      <c r="W22" s="8">
        <f>W21+L22</f>
        <v>5.3</v>
      </c>
      <c r="X22" s="9">
        <f>SUM(V22/W22)</f>
        <v>-1</v>
      </c>
      <c r="Y22" s="10">
        <f>V22/100</f>
        <v>-0.053</v>
      </c>
      <c r="Z22" s="2">
        <f>V22*100</f>
        <v>-530</v>
      </c>
      <c r="AA22" s="2" t="str">
        <f>IF(S22="1st","W","L")</f>
        <v>L</v>
      </c>
    </row>
    <row r="23" spans="1:1024">
      <c r="A23" s="39">
        <v>46311.0</v>
      </c>
      <c r="B23" s="2" t="s">
        <v>29</v>
      </c>
      <c r="D23" s="2" t="s">
        <v>30</v>
      </c>
      <c r="F23" s="2" t="s">
        <v>31</v>
      </c>
      <c r="G23" s="2" t="s">
        <v>32</v>
      </c>
      <c r="H23" s="2" t="s">
        <v>33</v>
      </c>
      <c r="I23">
        <v>6</v>
      </c>
      <c r="J23">
        <v>9</v>
      </c>
      <c r="K23" s="3" t="s">
        <v>60</v>
      </c>
      <c r="L23" s="5">
        <v>0.3</v>
      </c>
      <c r="M23" s="2" t="s">
        <v>35</v>
      </c>
      <c r="N23" s="2" t="s">
        <v>36</v>
      </c>
      <c r="Q23" s="2">
        <v>4.56</v>
      </c>
      <c r="R23" s="6">
        <v>8.78</v>
      </c>
      <c r="S23" s="7" t="s">
        <v>39</v>
      </c>
      <c r="T23" s="5">
        <v>0</v>
      </c>
      <c r="U23" s="5">
        <f>T23-L23</f>
        <v>-0.3</v>
      </c>
      <c r="V23" s="8">
        <f>V22+U23</f>
        <v>-5.6</v>
      </c>
      <c r="W23" s="8">
        <f>W22+L23</f>
        <v>5.6</v>
      </c>
      <c r="X23" s="9">
        <f>SUM(V23/W23)</f>
        <v>-1</v>
      </c>
      <c r="Y23" s="10">
        <f>V23/100</f>
        <v>-0.056</v>
      </c>
      <c r="Z23" s="2">
        <f>V23*100</f>
        <v>-560</v>
      </c>
      <c r="AA23" s="2" t="str">
        <f>IF(S23="1st","W","L")</f>
        <v>L</v>
      </c>
    </row>
    <row r="24" spans="1:1024">
      <c r="A24" s="39">
        <v>46311.0</v>
      </c>
      <c r="B24" s="2" t="s">
        <v>29</v>
      </c>
      <c r="D24" s="2" t="s">
        <v>30</v>
      </c>
      <c r="F24" s="2" t="s">
        <v>31</v>
      </c>
      <c r="G24" s="2" t="s">
        <v>32</v>
      </c>
      <c r="H24" s="2" t="s">
        <v>33</v>
      </c>
      <c r="I24">
        <v>7</v>
      </c>
      <c r="J24">
        <v>8</v>
      </c>
      <c r="K24" s="3" t="s">
        <v>61</v>
      </c>
      <c r="L24" s="5">
        <v>0.3</v>
      </c>
      <c r="M24" s="2" t="s">
        <v>35</v>
      </c>
      <c r="N24" s="2" t="s">
        <v>36</v>
      </c>
      <c r="Q24" s="2">
        <v>4.56</v>
      </c>
      <c r="R24" s="6">
        <v>6.97</v>
      </c>
      <c r="S24" s="7" t="s">
        <v>62</v>
      </c>
      <c r="T24" s="5">
        <v>0</v>
      </c>
      <c r="U24" s="5">
        <f>T24-L24</f>
        <v>-0.3</v>
      </c>
      <c r="V24" s="8">
        <f>V23+U24</f>
        <v>-5.9</v>
      </c>
      <c r="W24" s="8">
        <f>W23+L24</f>
        <v>5.9</v>
      </c>
      <c r="X24" s="9">
        <f>SUM(V24/W24)</f>
        <v>-1</v>
      </c>
      <c r="Y24" s="10">
        <f>V24/100</f>
        <v>-0.059</v>
      </c>
      <c r="Z24" s="2">
        <f>V24*100</f>
        <v>-590</v>
      </c>
      <c r="AA24" s="2" t="str">
        <f>IF(S24="1st","W","L")</f>
        <v>L</v>
      </c>
    </row>
    <row r="25" spans="1:1024">
      <c r="A25" s="39">
        <v>46311.0</v>
      </c>
      <c r="B25" s="2" t="s">
        <v>29</v>
      </c>
      <c r="D25" s="2" t="s">
        <v>30</v>
      </c>
      <c r="F25" s="2" t="s">
        <v>31</v>
      </c>
      <c r="G25" s="2" t="s">
        <v>32</v>
      </c>
      <c r="H25" s="2" t="s">
        <v>33</v>
      </c>
      <c r="I25">
        <v>7</v>
      </c>
      <c r="J25">
        <v>9</v>
      </c>
      <c r="K25" s="3" t="s">
        <v>63</v>
      </c>
      <c r="L25" s="5">
        <v>0.3</v>
      </c>
      <c r="M25" s="2" t="s">
        <v>35</v>
      </c>
      <c r="N25" s="2" t="s">
        <v>36</v>
      </c>
      <c r="Q25" s="2">
        <v>4.56</v>
      </c>
      <c r="R25" s="6">
        <v>16.27</v>
      </c>
      <c r="S25" s="7" t="s">
        <v>37</v>
      </c>
      <c r="T25" s="5">
        <v>0</v>
      </c>
      <c r="U25" s="5">
        <f>T25-L25</f>
        <v>-0.3</v>
      </c>
      <c r="V25" s="8">
        <f>V24+U25</f>
        <v>-6.2</v>
      </c>
      <c r="W25" s="8">
        <f>W24+L25</f>
        <v>6.2</v>
      </c>
      <c r="X25" s="9">
        <f>SUM(V25/W25)</f>
        <v>-1</v>
      </c>
      <c r="Y25" s="10">
        <f>V25/100</f>
        <v>-0.062</v>
      </c>
      <c r="Z25" s="2">
        <f>V25*100</f>
        <v>-620</v>
      </c>
      <c r="AA25" s="2" t="str">
        <f>IF(S25="1st","W","L")</f>
        <v>L</v>
      </c>
    </row>
    <row r="26" spans="1:1024">
      <c r="A26" s="39">
        <v>46311.0</v>
      </c>
      <c r="B26" s="2" t="s">
        <v>29</v>
      </c>
      <c r="D26" s="2" t="s">
        <v>30</v>
      </c>
      <c r="F26" s="2" t="s">
        <v>31</v>
      </c>
      <c r="G26" s="2" t="s">
        <v>32</v>
      </c>
      <c r="H26" s="2" t="s">
        <v>33</v>
      </c>
      <c r="I26">
        <v>7</v>
      </c>
      <c r="J26">
        <v>11</v>
      </c>
      <c r="K26" s="3" t="s">
        <v>64</v>
      </c>
      <c r="L26" s="5">
        <v>0.2</v>
      </c>
      <c r="M26" s="2" t="s">
        <v>35</v>
      </c>
      <c r="N26" s="2" t="s">
        <v>36</v>
      </c>
      <c r="Q26" s="2">
        <v>12.0</v>
      </c>
      <c r="R26" s="6">
        <v>48.48</v>
      </c>
      <c r="S26" s="7" t="s">
        <v>39</v>
      </c>
      <c r="T26" s="5">
        <v>0</v>
      </c>
      <c r="U26" s="5">
        <f>T26-L26</f>
        <v>-0.2</v>
      </c>
      <c r="V26" s="8">
        <f>V25+U26</f>
        <v>-6.4</v>
      </c>
      <c r="W26" s="8">
        <f>W25+L26</f>
        <v>6.4</v>
      </c>
      <c r="X26" s="9">
        <f>SUM(V26/W26)</f>
        <v>-1</v>
      </c>
      <c r="Y26" s="10">
        <f>V26/100</f>
        <v>-0.064</v>
      </c>
      <c r="Z26" s="2">
        <f>V26*100</f>
        <v>-640</v>
      </c>
      <c r="AA26" s="2" t="str">
        <f>IF(S26="1st","W","L")</f>
        <v>L</v>
      </c>
    </row>
    <row r="27" spans="1:1024">
      <c r="A27" s="39">
        <v>46311.0</v>
      </c>
      <c r="B27" s="2" t="s">
        <v>29</v>
      </c>
      <c r="D27" s="2" t="s">
        <v>30</v>
      </c>
      <c r="F27" s="2" t="s">
        <v>31</v>
      </c>
      <c r="G27" s="2" t="s">
        <v>32</v>
      </c>
      <c r="H27" s="2" t="s">
        <v>33</v>
      </c>
      <c r="I27">
        <v>8</v>
      </c>
      <c r="J27">
        <v>10</v>
      </c>
      <c r="K27" s="3" t="s">
        <v>65</v>
      </c>
      <c r="L27" s="5">
        <v>0.2</v>
      </c>
      <c r="M27" s="2" t="s">
        <v>35</v>
      </c>
      <c r="N27" s="2" t="s">
        <v>36</v>
      </c>
      <c r="Q27" s="2">
        <v>12.0</v>
      </c>
      <c r="R27" s="6">
        <v>13.35</v>
      </c>
      <c r="S27" s="7" t="s">
        <v>39</v>
      </c>
      <c r="T27" s="5">
        <v>0</v>
      </c>
      <c r="U27" s="5">
        <f>T27-L27</f>
        <v>-0.2</v>
      </c>
      <c r="V27" s="8">
        <f>V26+U27</f>
        <v>-6.6</v>
      </c>
      <c r="W27" s="8">
        <f>W26+L27</f>
        <v>6.6</v>
      </c>
      <c r="X27" s="9">
        <f>SUM(V27/W27)</f>
        <v>-1</v>
      </c>
      <c r="Y27" s="10">
        <f>V27/100</f>
        <v>-0.066</v>
      </c>
      <c r="Z27" s="2">
        <f>V27*100</f>
        <v>-660</v>
      </c>
      <c r="AA27" s="2" t="str">
        <f>IF(S27="1st","W","L")</f>
        <v>L</v>
      </c>
    </row>
    <row r="28" spans="1:1024">
      <c r="A28" s="39">
        <v>46311.0</v>
      </c>
      <c r="B28" s="2" t="s">
        <v>29</v>
      </c>
      <c r="D28" s="2" t="s">
        <v>30</v>
      </c>
      <c r="F28" s="2" t="s">
        <v>31</v>
      </c>
      <c r="G28" s="2" t="s">
        <v>32</v>
      </c>
      <c r="H28" s="2" t="s">
        <v>33</v>
      </c>
      <c r="I28">
        <v>8</v>
      </c>
      <c r="J28">
        <v>1</v>
      </c>
      <c r="K28" s="3" t="s">
        <v>66</v>
      </c>
      <c r="L28" s="5">
        <v>0.2</v>
      </c>
      <c r="M28" s="2" t="s">
        <v>35</v>
      </c>
      <c r="N28" s="2" t="s">
        <v>36</v>
      </c>
      <c r="Q28" s="2">
        <v>4.56</v>
      </c>
      <c r="R28" s="6">
        <v>12.43</v>
      </c>
      <c r="S28" s="7" t="s">
        <v>39</v>
      </c>
      <c r="T28" s="5">
        <v>0</v>
      </c>
      <c r="U28" s="5">
        <f>T28-L28</f>
        <v>-0.2</v>
      </c>
      <c r="V28" s="8">
        <f>V27+U28</f>
        <v>-6.8</v>
      </c>
      <c r="W28" s="8">
        <f>W27+L28</f>
        <v>6.8</v>
      </c>
      <c r="X28" s="9">
        <f>SUM(V28/W28)</f>
        <v>-1</v>
      </c>
      <c r="Y28" s="10">
        <f>V28/100</f>
        <v>-0.068</v>
      </c>
      <c r="Z28" s="2">
        <f>V28*100</f>
        <v>-680</v>
      </c>
      <c r="AA28" s="2" t="str">
        <f>IF(S28="1st","W","L")</f>
        <v>L</v>
      </c>
    </row>
    <row r="29" spans="1:1024">
      <c r="A29" s="39">
        <v>46311.0</v>
      </c>
      <c r="B29" s="2" t="s">
        <v>29</v>
      </c>
      <c r="D29" s="2" t="s">
        <v>30</v>
      </c>
      <c r="F29" s="2" t="s">
        <v>31</v>
      </c>
      <c r="G29" s="2" t="s">
        <v>32</v>
      </c>
      <c r="H29" s="2" t="s">
        <v>33</v>
      </c>
      <c r="I29">
        <v>8</v>
      </c>
      <c r="J29">
        <v>5</v>
      </c>
      <c r="K29" s="3" t="s">
        <v>67</v>
      </c>
      <c r="L29" s="5">
        <v>0.2</v>
      </c>
      <c r="M29" s="2" t="s">
        <v>35</v>
      </c>
      <c r="N29" s="2" t="s">
        <v>36</v>
      </c>
      <c r="Q29" s="2">
        <v>4.56</v>
      </c>
      <c r="R29" s="6">
        <v>23.31</v>
      </c>
      <c r="S29" s="7" t="s">
        <v>39</v>
      </c>
      <c r="T29" s="5">
        <v>0</v>
      </c>
      <c r="U29" s="5">
        <f>T29-L29</f>
        <v>-0.2</v>
      </c>
      <c r="V29" s="8">
        <f>V28+U29</f>
        <v>-7</v>
      </c>
      <c r="W29" s="8">
        <f>W28+L29</f>
        <v>7</v>
      </c>
      <c r="X29" s="9">
        <f>SUM(V29/W29)</f>
        <v>-1</v>
      </c>
      <c r="Y29" s="10">
        <f>V29/100</f>
        <v>-0.07</v>
      </c>
      <c r="Z29" s="2">
        <f>V29*100</f>
        <v>-700</v>
      </c>
      <c r="AA29" s="2" t="str">
        <f>IF(S29="1st","W","L")</f>
        <v>L</v>
      </c>
    </row>
    <row r="30" spans="1:1024">
      <c r="A30" s="39">
        <v>46311.0</v>
      </c>
      <c r="B30" s="2" t="s">
        <v>29</v>
      </c>
      <c r="D30" s="2" t="s">
        <v>30</v>
      </c>
      <c r="F30" s="2" t="s">
        <v>31</v>
      </c>
      <c r="G30" s="2" t="s">
        <v>32</v>
      </c>
      <c r="H30" s="2" t="s">
        <v>33</v>
      </c>
      <c r="I30">
        <v>8</v>
      </c>
      <c r="J30">
        <v>6</v>
      </c>
      <c r="K30" s="3" t="s">
        <v>68</v>
      </c>
      <c r="L30" s="5">
        <v>0.2</v>
      </c>
      <c r="M30" s="2" t="s">
        <v>35</v>
      </c>
      <c r="N30" s="2" t="s">
        <v>36</v>
      </c>
      <c r="Q30" s="2">
        <v>4.56</v>
      </c>
      <c r="R30" s="6">
        <v>14.7</v>
      </c>
      <c r="S30" s="7" t="s">
        <v>62</v>
      </c>
      <c r="T30" s="5">
        <v>0</v>
      </c>
      <c r="U30" s="5">
        <f>T30-L30</f>
        <v>-0.2</v>
      </c>
      <c r="V30" s="8">
        <f>V29+U30</f>
        <v>-7.2</v>
      </c>
      <c r="W30" s="8">
        <f>W29+L30</f>
        <v>7.2</v>
      </c>
      <c r="X30" s="9">
        <f>SUM(V30/W30)</f>
        <v>-1</v>
      </c>
      <c r="Y30" s="10">
        <f>V30/100</f>
        <v>-0.072</v>
      </c>
      <c r="Z30" s="2">
        <f>V30*100</f>
        <v>-720</v>
      </c>
      <c r="AA30" s="2" t="str">
        <f>IF(S30="1st","W","L")</f>
        <v>L</v>
      </c>
    </row>
    <row r="31" spans="1:1024">
      <c r="A31" s="39">
        <v>46311.0</v>
      </c>
      <c r="B31" s="2" t="s">
        <v>29</v>
      </c>
      <c r="D31" s="2" t="s">
        <v>30</v>
      </c>
      <c r="F31" s="2" t="s">
        <v>48</v>
      </c>
      <c r="G31" s="2" t="s">
        <v>32</v>
      </c>
      <c r="H31" s="2" t="s">
        <v>49</v>
      </c>
      <c r="I31">
        <v>5</v>
      </c>
      <c r="J31">
        <v>3</v>
      </c>
      <c r="K31" s="3" t="s">
        <v>69</v>
      </c>
      <c r="L31" s="5">
        <v>0.3</v>
      </c>
      <c r="M31" s="2" t="s">
        <v>35</v>
      </c>
      <c r="N31" s="2" t="s">
        <v>36</v>
      </c>
      <c r="Q31" s="2">
        <v>4.56</v>
      </c>
      <c r="R31" s="6">
        <v>11.55</v>
      </c>
      <c r="S31" s="7" t="s">
        <v>39</v>
      </c>
      <c r="T31" s="5">
        <v>0</v>
      </c>
      <c r="U31" s="5">
        <f>T31-L31</f>
        <v>-0.3</v>
      </c>
      <c r="V31" s="8">
        <f>V30+U31</f>
        <v>-7.5</v>
      </c>
      <c r="W31" s="8">
        <f>W30+L31</f>
        <v>7.5</v>
      </c>
      <c r="X31" s="9">
        <f>SUM(V31/W31)</f>
        <v>-1</v>
      </c>
      <c r="Y31" s="10">
        <f>V31/100</f>
        <v>-0.075</v>
      </c>
      <c r="Z31" s="2">
        <f>V31*100</f>
        <v>-750</v>
      </c>
      <c r="AA31" s="2" t="str">
        <f>IF(S31="1st","W","L")</f>
        <v>L</v>
      </c>
    </row>
    <row r="32" spans="1:1024">
      <c r="A32" s="39">
        <v>46311.0</v>
      </c>
      <c r="B32" s="2" t="s">
        <v>29</v>
      </c>
      <c r="D32" s="2" t="s">
        <v>30</v>
      </c>
      <c r="F32" s="2" t="s">
        <v>48</v>
      </c>
      <c r="G32" s="2" t="s">
        <v>32</v>
      </c>
      <c r="H32" s="2" t="s">
        <v>49</v>
      </c>
      <c r="I32">
        <v>5</v>
      </c>
      <c r="J32">
        <v>4</v>
      </c>
      <c r="K32" s="3" t="s">
        <v>70</v>
      </c>
      <c r="L32" s="5">
        <v>0.3</v>
      </c>
      <c r="M32" s="2" t="s">
        <v>35</v>
      </c>
      <c r="N32" s="2" t="s">
        <v>36</v>
      </c>
      <c r="Q32" s="2">
        <v>4.56</v>
      </c>
      <c r="R32" s="6">
        <v>16.2</v>
      </c>
      <c r="S32" s="7" t="s">
        <v>71</v>
      </c>
      <c r="T32" s="5">
        <v>4.86</v>
      </c>
      <c r="U32" s="5">
        <f>T32-L32</f>
        <v>4.56</v>
      </c>
      <c r="V32" s="8">
        <f>V31+U32</f>
        <v>-2.94</v>
      </c>
      <c r="W32" s="8">
        <f>W31+L32</f>
        <v>7.8</v>
      </c>
      <c r="X32" s="9">
        <f>SUM(V32/W32)</f>
        <v>-0.37692307692308</v>
      </c>
      <c r="Y32" s="10">
        <f>V32/100</f>
        <v>-0.0294</v>
      </c>
      <c r="Z32" s="2">
        <f>V32*100</f>
        <v>-294</v>
      </c>
      <c r="AA32" s="2" t="str">
        <f>IF(S32="1st","W","L")</f>
        <v>W</v>
      </c>
    </row>
    <row r="33" spans="1:1024">
      <c r="A33" s="39">
        <v>46311.0</v>
      </c>
      <c r="B33" s="2" t="s">
        <v>29</v>
      </c>
      <c r="D33" s="2" t="s">
        <v>30</v>
      </c>
      <c r="F33" s="2" t="s">
        <v>48</v>
      </c>
      <c r="G33" s="2" t="s">
        <v>32</v>
      </c>
      <c r="H33" s="2" t="s">
        <v>49</v>
      </c>
      <c r="I33">
        <v>5</v>
      </c>
      <c r="J33">
        <v>9</v>
      </c>
      <c r="K33" s="3" t="s">
        <v>72</v>
      </c>
      <c r="L33" s="5">
        <v>0.2</v>
      </c>
      <c r="M33" s="2" t="s">
        <v>35</v>
      </c>
      <c r="N33" s="2" t="s">
        <v>36</v>
      </c>
      <c r="Q33" s="2">
        <v>12.0</v>
      </c>
      <c r="R33" s="6">
        <v>19.05</v>
      </c>
      <c r="S33" s="7" t="s">
        <v>39</v>
      </c>
      <c r="T33" s="5">
        <v>0</v>
      </c>
      <c r="U33" s="5">
        <f>T33-L33</f>
        <v>-0.2</v>
      </c>
      <c r="V33" s="8">
        <f>V32+U33</f>
        <v>-3.14</v>
      </c>
      <c r="W33" s="8">
        <f>W32+L33</f>
        <v>8</v>
      </c>
      <c r="X33" s="9">
        <f>SUM(V33/W33)</f>
        <v>-0.3925</v>
      </c>
      <c r="Y33" s="10">
        <f>V33/100</f>
        <v>-0.0314</v>
      </c>
      <c r="Z33" s="2">
        <f>V33*100</f>
        <v>-314</v>
      </c>
      <c r="AA33" s="2" t="str">
        <f>IF(S33="1st","W","L")</f>
        <v>L</v>
      </c>
    </row>
    <row r="34" spans="1:1024">
      <c r="A34" s="39">
        <v>46311.0</v>
      </c>
      <c r="B34" s="2" t="s">
        <v>29</v>
      </c>
      <c r="D34" s="2" t="s">
        <v>30</v>
      </c>
      <c r="F34" s="2" t="s">
        <v>48</v>
      </c>
      <c r="G34" s="2" t="s">
        <v>32</v>
      </c>
      <c r="H34" s="2" t="s">
        <v>49</v>
      </c>
      <c r="I34">
        <v>5</v>
      </c>
      <c r="J34">
        <v>12</v>
      </c>
      <c r="K34" s="3" t="s">
        <v>73</v>
      </c>
      <c r="L34" s="5">
        <v>0.3</v>
      </c>
      <c r="M34" s="2" t="s">
        <v>35</v>
      </c>
      <c r="N34" s="2" t="s">
        <v>36</v>
      </c>
      <c r="Q34" s="2">
        <v>4.56</v>
      </c>
      <c r="R34" s="6">
        <v>10.5</v>
      </c>
      <c r="S34" s="7" t="s">
        <v>37</v>
      </c>
      <c r="T34" s="5">
        <v>0</v>
      </c>
      <c r="U34" s="5">
        <f>T34-L34</f>
        <v>-0.3</v>
      </c>
      <c r="V34" s="8">
        <f>V33+U34</f>
        <v>-3.44</v>
      </c>
      <c r="W34" s="8">
        <f>W33+L34</f>
        <v>8.3</v>
      </c>
      <c r="X34" s="9">
        <f>SUM(V34/W34)</f>
        <v>-0.4144578313253</v>
      </c>
      <c r="Y34" s="10">
        <f>V34/100</f>
        <v>-0.0344</v>
      </c>
      <c r="Z34" s="2">
        <f>V34*100</f>
        <v>-344</v>
      </c>
      <c r="AA34" s="2" t="str">
        <f>IF(S34="1st","W","L")</f>
        <v>L</v>
      </c>
    </row>
    <row r="35" spans="1:1024">
      <c r="A35" s="39">
        <v>46311.0</v>
      </c>
      <c r="B35" s="2" t="s">
        <v>29</v>
      </c>
      <c r="D35" s="2" t="s">
        <v>30</v>
      </c>
      <c r="F35" s="2" t="s">
        <v>31</v>
      </c>
      <c r="G35" s="2" t="s">
        <v>32</v>
      </c>
      <c r="H35" s="2" t="s">
        <v>33</v>
      </c>
      <c r="I35">
        <v>9</v>
      </c>
      <c r="J35">
        <v>3</v>
      </c>
      <c r="K35" s="3" t="s">
        <v>74</v>
      </c>
      <c r="L35" s="5">
        <v>0.2</v>
      </c>
      <c r="M35" s="2" t="s">
        <v>35</v>
      </c>
      <c r="N35" s="2" t="s">
        <v>36</v>
      </c>
      <c r="Q35" s="2">
        <v>4.56</v>
      </c>
      <c r="R35" s="6">
        <v>10.29</v>
      </c>
      <c r="S35" s="7" t="s">
        <v>39</v>
      </c>
      <c r="T35" s="5">
        <v>0</v>
      </c>
      <c r="U35" s="5">
        <f>T35-L35</f>
        <v>-0.2</v>
      </c>
      <c r="V35" s="8">
        <f>V34+U35</f>
        <v>-3.64</v>
      </c>
      <c r="W35" s="8">
        <f>W34+L35</f>
        <v>8.5</v>
      </c>
      <c r="X35" s="9">
        <f>SUM(V35/W35)</f>
        <v>-0.42823529411765</v>
      </c>
      <c r="Y35" s="10">
        <f>V35/100</f>
        <v>-0.0364</v>
      </c>
      <c r="Z35" s="2">
        <f>V35*100</f>
        <v>-364</v>
      </c>
      <c r="AA35" s="2" t="str">
        <f>IF(S35="1st","W","L")</f>
        <v>L</v>
      </c>
    </row>
    <row r="36" spans="1:1024">
      <c r="A36" s="39">
        <v>46311.0</v>
      </c>
      <c r="B36" s="2" t="s">
        <v>29</v>
      </c>
      <c r="D36" s="2" t="s">
        <v>30</v>
      </c>
      <c r="F36" s="2" t="s">
        <v>31</v>
      </c>
      <c r="G36" s="2" t="s">
        <v>32</v>
      </c>
      <c r="H36" s="2" t="s">
        <v>33</v>
      </c>
      <c r="I36">
        <v>9</v>
      </c>
      <c r="J36">
        <v>6</v>
      </c>
      <c r="K36" s="3" t="s">
        <v>75</v>
      </c>
      <c r="L36" s="5">
        <v>0.2</v>
      </c>
      <c r="M36" s="2" t="s">
        <v>35</v>
      </c>
      <c r="N36" s="2" t="s">
        <v>36</v>
      </c>
      <c r="Q36" s="2">
        <v>15.0</v>
      </c>
      <c r="R36" s="6">
        <v>18.23</v>
      </c>
      <c r="S36" s="7" t="s">
        <v>39</v>
      </c>
      <c r="T36" s="5">
        <v>0</v>
      </c>
      <c r="U36" s="5">
        <f>T36-L36</f>
        <v>-0.2</v>
      </c>
      <c r="V36" s="8">
        <f>V35+U36</f>
        <v>-3.84</v>
      </c>
      <c r="W36" s="8">
        <f>W35+L36</f>
        <v>8.7</v>
      </c>
      <c r="X36" s="9">
        <f>SUM(V36/W36)</f>
        <v>-0.44137931034483</v>
      </c>
      <c r="Y36" s="10">
        <f>V36/100</f>
        <v>-0.0384</v>
      </c>
      <c r="Z36" s="2">
        <f>V36*100</f>
        <v>-384</v>
      </c>
      <c r="AA36" s="2" t="str">
        <f>IF(S36="1st","W","L")</f>
        <v>L</v>
      </c>
    </row>
    <row r="37" spans="1:1024">
      <c r="A37" s="39">
        <v>46311.0</v>
      </c>
      <c r="B37" s="2" t="s">
        <v>29</v>
      </c>
      <c r="D37" s="2" t="s">
        <v>30</v>
      </c>
      <c r="F37" s="2" t="s">
        <v>31</v>
      </c>
      <c r="G37" s="2" t="s">
        <v>32</v>
      </c>
      <c r="H37" s="2" t="s">
        <v>33</v>
      </c>
      <c r="I37">
        <v>9</v>
      </c>
      <c r="J37">
        <v>11</v>
      </c>
      <c r="K37" s="3" t="s">
        <v>76</v>
      </c>
      <c r="L37" s="5">
        <v>0.2</v>
      </c>
      <c r="M37" s="2" t="s">
        <v>35</v>
      </c>
      <c r="N37" s="2" t="s">
        <v>36</v>
      </c>
      <c r="Q37" s="2">
        <v>4.56</v>
      </c>
      <c r="R37" s="6">
        <v>12.03</v>
      </c>
      <c r="S37" s="7" t="s">
        <v>39</v>
      </c>
      <c r="T37" s="5">
        <v>0</v>
      </c>
      <c r="U37" s="5">
        <f>T37-L37</f>
        <v>-0.2</v>
      </c>
      <c r="V37" s="8">
        <f>V36+U37</f>
        <v>-4.04</v>
      </c>
      <c r="W37" s="8">
        <f>W36+L37</f>
        <v>8.9</v>
      </c>
      <c r="X37" s="9">
        <f>SUM(V37/W37)</f>
        <v>-0.45393258426966</v>
      </c>
      <c r="Y37" s="10">
        <f>V37/100</f>
        <v>-0.0404</v>
      </c>
      <c r="Z37" s="2">
        <f>V37*100</f>
        <v>-404</v>
      </c>
      <c r="AA37" s="2" t="str">
        <f>IF(S37="1st","W","L")</f>
        <v>L</v>
      </c>
    </row>
    <row r="38" spans="1:1024">
      <c r="A38" s="39">
        <v>46311.0</v>
      </c>
      <c r="B38" s="2" t="s">
        <v>29</v>
      </c>
      <c r="D38" s="2" t="s">
        <v>30</v>
      </c>
      <c r="F38" s="2" t="s">
        <v>31</v>
      </c>
      <c r="G38" s="2" t="s">
        <v>32</v>
      </c>
      <c r="H38" s="2" t="s">
        <v>33</v>
      </c>
      <c r="I38">
        <v>9</v>
      </c>
      <c r="J38">
        <v>13</v>
      </c>
      <c r="K38" s="3" t="s">
        <v>77</v>
      </c>
      <c r="L38" s="5">
        <v>0.2</v>
      </c>
      <c r="M38" s="2" t="s">
        <v>35</v>
      </c>
      <c r="N38" s="2" t="s">
        <v>36</v>
      </c>
      <c r="Q38" s="2">
        <v>4.56</v>
      </c>
      <c r="R38" s="6">
        <v>33.16</v>
      </c>
      <c r="S38" s="7" t="s">
        <v>39</v>
      </c>
      <c r="T38" s="5">
        <v>0</v>
      </c>
      <c r="U38" s="5">
        <f>T38-L38</f>
        <v>-0.2</v>
      </c>
      <c r="V38" s="8">
        <f>V37+U38</f>
        <v>-4.24</v>
      </c>
      <c r="W38" s="8">
        <f>W37+L38</f>
        <v>9.1</v>
      </c>
      <c r="X38" s="9">
        <f>SUM(V38/W38)</f>
        <v>-0.46593406593407</v>
      </c>
      <c r="Y38" s="10">
        <f>V38/100</f>
        <v>-0.0424</v>
      </c>
      <c r="Z38" s="2">
        <f>V38*100</f>
        <v>-424</v>
      </c>
      <c r="AA38" s="2" t="str">
        <f>IF(S38="1st","W","L")</f>
        <v>L</v>
      </c>
    </row>
    <row r="39" spans="1:1024">
      <c r="A39" s="39">
        <v>46311.0</v>
      </c>
      <c r="B39" s="2" t="s">
        <v>29</v>
      </c>
      <c r="D39" s="2" t="s">
        <v>30</v>
      </c>
      <c r="F39" s="2" t="s">
        <v>48</v>
      </c>
      <c r="G39" s="2" t="s">
        <v>32</v>
      </c>
      <c r="H39" s="2" t="s">
        <v>49</v>
      </c>
      <c r="I39">
        <v>7</v>
      </c>
      <c r="J39">
        <v>7</v>
      </c>
      <c r="K39" s="3" t="s">
        <v>78</v>
      </c>
      <c r="L39" s="5">
        <v>0.3</v>
      </c>
      <c r="M39" s="2" t="s">
        <v>35</v>
      </c>
      <c r="N39" s="2" t="s">
        <v>36</v>
      </c>
      <c r="Q39" s="2">
        <v>4.56</v>
      </c>
      <c r="R39" s="6">
        <v>16.68</v>
      </c>
      <c r="S39" s="7" t="s">
        <v>71</v>
      </c>
      <c r="T39" s="5">
        <v>5.004</v>
      </c>
      <c r="U39" s="5">
        <f>T39-L39</f>
        <v>4.704</v>
      </c>
      <c r="V39" s="8">
        <f>V38+U39</f>
        <v>0.464</v>
      </c>
      <c r="W39" s="8">
        <f>W38+L39</f>
        <v>9.4</v>
      </c>
      <c r="X39" s="9">
        <f>SUM(V39/W39)</f>
        <v>0.049361702127659</v>
      </c>
      <c r="Y39" s="10">
        <f>V39/100</f>
        <v>0.00464</v>
      </c>
      <c r="Z39" s="2">
        <f>V39*100</f>
        <v>46.4</v>
      </c>
      <c r="AA39" s="2" t="str">
        <f>IF(S39="1st","W","L")</f>
        <v>W</v>
      </c>
    </row>
    <row r="40" spans="1:1024">
      <c r="A40" s="39">
        <v>46311.0</v>
      </c>
      <c r="B40" s="2" t="s">
        <v>29</v>
      </c>
      <c r="D40" s="2" t="s">
        <v>30</v>
      </c>
      <c r="F40" s="2" t="s">
        <v>48</v>
      </c>
      <c r="G40" s="2" t="s">
        <v>32</v>
      </c>
      <c r="H40" s="2" t="s">
        <v>49</v>
      </c>
      <c r="I40">
        <v>7</v>
      </c>
      <c r="J40">
        <v>9</v>
      </c>
      <c r="K40" s="3" t="s">
        <v>79</v>
      </c>
      <c r="L40" s="5">
        <v>0.3</v>
      </c>
      <c r="M40" s="2" t="s">
        <v>35</v>
      </c>
      <c r="N40" s="2" t="s">
        <v>36</v>
      </c>
      <c r="Q40" s="2">
        <v>4.56</v>
      </c>
      <c r="R40" s="6">
        <v>34.25</v>
      </c>
      <c r="S40" s="7" t="s">
        <v>39</v>
      </c>
      <c r="T40" s="5">
        <v>0</v>
      </c>
      <c r="U40" s="5">
        <f>T40-L40</f>
        <v>-0.3</v>
      </c>
      <c r="V40" s="8">
        <f>V39+U40</f>
        <v>0.164</v>
      </c>
      <c r="W40" s="8">
        <f>W39+L40</f>
        <v>9.7</v>
      </c>
      <c r="X40" s="9">
        <f>SUM(V40/W40)</f>
        <v>0.016907216494845</v>
      </c>
      <c r="Y40" s="10">
        <f>V40/100</f>
        <v>0.00164</v>
      </c>
      <c r="Z40" s="2">
        <f>V40*100</f>
        <v>16.4</v>
      </c>
      <c r="AA40" s="2" t="str">
        <f>IF(S40="1st","W","L")</f>
        <v>L</v>
      </c>
    </row>
    <row r="41" spans="1:1024">
      <c r="A41" s="39">
        <v>46311.0</v>
      </c>
      <c r="B41" s="2" t="s">
        <v>29</v>
      </c>
      <c r="D41" s="2" t="s">
        <v>30</v>
      </c>
      <c r="F41" s="2" t="s">
        <v>48</v>
      </c>
      <c r="G41" s="2" t="s">
        <v>32</v>
      </c>
      <c r="H41" s="2" t="s">
        <v>49</v>
      </c>
      <c r="I41">
        <v>7</v>
      </c>
      <c r="J41">
        <v>12</v>
      </c>
      <c r="K41" s="3" t="s">
        <v>80</v>
      </c>
      <c r="L41" s="5">
        <v>0.2</v>
      </c>
      <c r="M41" s="2" t="s">
        <v>35</v>
      </c>
      <c r="N41" s="2" t="s">
        <v>36</v>
      </c>
      <c r="Q41" s="2">
        <v>20.0</v>
      </c>
      <c r="R41" s="6">
        <v>43.75</v>
      </c>
      <c r="S41" s="7" t="s">
        <v>39</v>
      </c>
      <c r="T41" s="5">
        <v>0</v>
      </c>
      <c r="U41" s="5">
        <f>T41-L41</f>
        <v>-0.2</v>
      </c>
      <c r="V41" s="8">
        <f>V40+U41</f>
        <v>-0.036000000000001</v>
      </c>
      <c r="W41" s="8">
        <f>W40+L41</f>
        <v>9.9</v>
      </c>
      <c r="X41" s="9">
        <f>SUM(V41/W41)</f>
        <v>-0.0036363636363638</v>
      </c>
      <c r="Y41" s="10">
        <f>V41/100</f>
        <v>-0.00036000000000001</v>
      </c>
      <c r="Z41" s="2">
        <f>V41*100</f>
        <v>-3.6000000000001</v>
      </c>
      <c r="AA41" s="2" t="str">
        <f>IF(S41="1st","W","L")</f>
        <v>L</v>
      </c>
    </row>
    <row r="42" spans="1:1024">
      <c r="A42" s="39">
        <v>46311.0</v>
      </c>
      <c r="B42" s="2" t="s">
        <v>29</v>
      </c>
      <c r="D42" s="2" t="s">
        <v>30</v>
      </c>
      <c r="F42" s="2" t="s">
        <v>48</v>
      </c>
      <c r="G42" s="2" t="s">
        <v>32</v>
      </c>
      <c r="H42" s="2" t="s">
        <v>49</v>
      </c>
      <c r="I42">
        <v>7</v>
      </c>
      <c r="J42">
        <v>14</v>
      </c>
      <c r="K42" s="3" t="s">
        <v>81</v>
      </c>
      <c r="L42" s="5">
        <v>0.3</v>
      </c>
      <c r="M42" s="2" t="s">
        <v>35</v>
      </c>
      <c r="N42" s="2" t="s">
        <v>36</v>
      </c>
      <c r="Q42" s="2">
        <v>4.56</v>
      </c>
      <c r="R42" s="6">
        <v>16.35</v>
      </c>
      <c r="S42" s="7" t="s">
        <v>39</v>
      </c>
      <c r="T42" s="5">
        <v>0</v>
      </c>
      <c r="U42" s="5">
        <f>T42-L42</f>
        <v>-0.3</v>
      </c>
      <c r="V42" s="8">
        <f>V41+U42</f>
        <v>-0.336</v>
      </c>
      <c r="W42" s="8">
        <f>W41+L42</f>
        <v>10.2</v>
      </c>
      <c r="X42" s="9">
        <f>SUM(V42/W42)</f>
        <v>-0.032941176470588</v>
      </c>
      <c r="Y42" s="10">
        <f>V42/100</f>
        <v>-0.00336</v>
      </c>
      <c r="Z42" s="2">
        <f>V42*100</f>
        <v>-33.6</v>
      </c>
      <c r="AA42" s="2" t="str">
        <f>IF(S42="1st","W","L")</f>
        <v>L</v>
      </c>
    </row>
    <row r="43" spans="1:1024">
      <c r="A43" s="39">
        <v>46311.0</v>
      </c>
      <c r="B43" s="2" t="s">
        <v>29</v>
      </c>
      <c r="D43" s="2" t="s">
        <v>30</v>
      </c>
      <c r="F43" s="2" t="s">
        <v>82</v>
      </c>
      <c r="G43" s="2" t="s">
        <v>32</v>
      </c>
      <c r="H43" s="2" t="s">
        <v>83</v>
      </c>
      <c r="I43">
        <v>1</v>
      </c>
      <c r="J43">
        <v>7</v>
      </c>
      <c r="K43" s="3" t="s">
        <v>84</v>
      </c>
      <c r="L43" s="5">
        <v>0.3</v>
      </c>
      <c r="M43" s="2" t="s">
        <v>35</v>
      </c>
      <c r="N43" s="2" t="s">
        <v>36</v>
      </c>
      <c r="Q43" s="2">
        <v>4.56</v>
      </c>
      <c r="R43" s="6">
        <v>8.33</v>
      </c>
      <c r="S43" s="7" t="s">
        <v>62</v>
      </c>
      <c r="T43" s="5">
        <v>0</v>
      </c>
      <c r="U43" s="5">
        <f>T43-L43</f>
        <v>-0.3</v>
      </c>
      <c r="V43" s="8">
        <f>V42+U43</f>
        <v>-0.636</v>
      </c>
      <c r="W43" s="8">
        <f>W42+L43</f>
        <v>10.5</v>
      </c>
      <c r="X43" s="9">
        <f>SUM(V43/W43)</f>
        <v>-0.060571428571429</v>
      </c>
      <c r="Y43" s="10">
        <f>V43/100</f>
        <v>-0.00636</v>
      </c>
      <c r="Z43" s="2">
        <f>V43*100</f>
        <v>-63.6</v>
      </c>
      <c r="AA43" s="2" t="str">
        <f>IF(S43="1st","W","L")</f>
        <v>L</v>
      </c>
    </row>
    <row r="44" spans="1:1024">
      <c r="A44" s="39">
        <v>46311.0</v>
      </c>
      <c r="B44" s="2" t="s">
        <v>29</v>
      </c>
      <c r="D44" s="2" t="s">
        <v>30</v>
      </c>
      <c r="F44" s="2" t="s">
        <v>82</v>
      </c>
      <c r="G44" s="2" t="s">
        <v>32</v>
      </c>
      <c r="H44" s="2" t="s">
        <v>83</v>
      </c>
      <c r="I44">
        <v>1</v>
      </c>
      <c r="J44">
        <v>9</v>
      </c>
      <c r="K44" s="3" t="s">
        <v>85</v>
      </c>
      <c r="L44" s="5">
        <v>0.3</v>
      </c>
      <c r="M44" s="2" t="s">
        <v>35</v>
      </c>
      <c r="N44" s="2" t="s">
        <v>36</v>
      </c>
      <c r="Q44" s="2">
        <v>4.56</v>
      </c>
      <c r="R44" s="6">
        <v>27.32</v>
      </c>
      <c r="S44" s="7" t="s">
        <v>39</v>
      </c>
      <c r="T44" s="5">
        <v>0</v>
      </c>
      <c r="U44" s="5">
        <f>T44-L44</f>
        <v>-0.3</v>
      </c>
      <c r="V44" s="8">
        <f>V43+U44</f>
        <v>-0.936</v>
      </c>
      <c r="W44" s="8">
        <f>W43+L44</f>
        <v>10.8</v>
      </c>
      <c r="X44" s="9">
        <f>SUM(V44/W44)</f>
        <v>-0.086666666666667</v>
      </c>
      <c r="Y44" s="10">
        <f>V44/100</f>
        <v>-0.00936</v>
      </c>
      <c r="Z44" s="2">
        <f>V44*100</f>
        <v>-93.6</v>
      </c>
      <c r="AA44" s="2" t="str">
        <f>IF(S44="1st","W","L")</f>
        <v>L</v>
      </c>
    </row>
    <row r="45" spans="1:1024">
      <c r="A45" s="39">
        <v>46311.0</v>
      </c>
      <c r="B45" s="2" t="s">
        <v>29</v>
      </c>
      <c r="D45" s="2" t="s">
        <v>30</v>
      </c>
      <c r="F45" s="2" t="s">
        <v>82</v>
      </c>
      <c r="G45" s="2" t="s">
        <v>32</v>
      </c>
      <c r="H45" s="2" t="s">
        <v>83</v>
      </c>
      <c r="I45">
        <v>1</v>
      </c>
      <c r="J45">
        <v>5</v>
      </c>
      <c r="K45" s="3" t="s">
        <v>86</v>
      </c>
      <c r="L45" s="5">
        <v>0.3</v>
      </c>
      <c r="M45" s="2" t="s">
        <v>35</v>
      </c>
      <c r="N45" s="2" t="s">
        <v>36</v>
      </c>
      <c r="Q45" s="2">
        <v>4.56</v>
      </c>
      <c r="R45" s="6">
        <v>37.66</v>
      </c>
      <c r="S45" s="7" t="s">
        <v>39</v>
      </c>
      <c r="T45" s="5">
        <v>0</v>
      </c>
      <c r="U45" s="5">
        <f>T45-L45</f>
        <v>-0.3</v>
      </c>
      <c r="V45" s="8">
        <f>V44+U45</f>
        <v>-1.236</v>
      </c>
      <c r="W45" s="8">
        <f>W44+L45</f>
        <v>11.1</v>
      </c>
      <c r="X45" s="9">
        <f>SUM(V45/W45)</f>
        <v>-0.11135135135135</v>
      </c>
      <c r="Y45" s="10">
        <f>V45/100</f>
        <v>-0.01236</v>
      </c>
      <c r="Z45" s="2">
        <f>V45*100</f>
        <v>-123.6</v>
      </c>
      <c r="AA45" s="2" t="str">
        <f>IF(S45="1st","W","L")</f>
        <v>L</v>
      </c>
    </row>
    <row r="46" spans="1:1024">
      <c r="A46" s="39">
        <v>46311.0</v>
      </c>
      <c r="B46" s="2" t="s">
        <v>29</v>
      </c>
      <c r="D46" s="2" t="s">
        <v>30</v>
      </c>
      <c r="F46" s="2" t="s">
        <v>82</v>
      </c>
      <c r="G46" s="2" t="s">
        <v>32</v>
      </c>
      <c r="H46" s="2" t="s">
        <v>83</v>
      </c>
      <c r="I46">
        <v>1</v>
      </c>
      <c r="J46">
        <v>6</v>
      </c>
      <c r="K46" s="3" t="s">
        <v>87</v>
      </c>
      <c r="L46" s="5">
        <v>0.2</v>
      </c>
      <c r="M46" s="2" t="s">
        <v>35</v>
      </c>
      <c r="N46" s="2" t="s">
        <v>36</v>
      </c>
      <c r="Q46" s="2">
        <v>12.0</v>
      </c>
      <c r="R46" s="6">
        <v>30.14</v>
      </c>
      <c r="S46" s="7" t="s">
        <v>39</v>
      </c>
      <c r="T46" s="5">
        <v>0</v>
      </c>
      <c r="U46" s="5">
        <f>T46-L46</f>
        <v>-0.2</v>
      </c>
      <c r="V46" s="8">
        <f>V45+U46</f>
        <v>-1.436</v>
      </c>
      <c r="W46" s="8">
        <f>W45+L46</f>
        <v>11.3</v>
      </c>
      <c r="X46" s="9">
        <f>SUM(V46/W46)</f>
        <v>-0.1270796460177</v>
      </c>
      <c r="Y46" s="10">
        <f>V46/100</f>
        <v>-0.01436</v>
      </c>
      <c r="Z46" s="2">
        <f>V46*100</f>
        <v>-143.6</v>
      </c>
      <c r="AA46" s="2" t="str">
        <f>IF(S46="1st","W","L")</f>
        <v>L</v>
      </c>
    </row>
    <row r="47" spans="1:1024">
      <c r="A47" s="39">
        <v>46311.0</v>
      </c>
      <c r="B47" s="2" t="s">
        <v>29</v>
      </c>
      <c r="D47" s="2" t="s">
        <v>30</v>
      </c>
      <c r="F47" s="2" t="s">
        <v>82</v>
      </c>
      <c r="G47" s="2" t="s">
        <v>32</v>
      </c>
      <c r="H47" s="2" t="s">
        <v>83</v>
      </c>
      <c r="I47">
        <v>3</v>
      </c>
      <c r="J47">
        <v>4</v>
      </c>
      <c r="K47" s="3" t="s">
        <v>88</v>
      </c>
      <c r="L47" s="5">
        <v>0.2</v>
      </c>
      <c r="M47" s="2" t="s">
        <v>35</v>
      </c>
      <c r="N47" s="2" t="s">
        <v>36</v>
      </c>
      <c r="Q47" s="2">
        <v>15.0</v>
      </c>
      <c r="R47" s="6">
        <v>18.61</v>
      </c>
      <c r="S47" s="7" t="s">
        <v>62</v>
      </c>
      <c r="T47" s="5">
        <v>0</v>
      </c>
      <c r="U47" s="5">
        <f>T47-L47</f>
        <v>-0.2</v>
      </c>
      <c r="V47" s="8">
        <f>V46+U47</f>
        <v>-1.636</v>
      </c>
      <c r="W47" s="8">
        <f>W46+L47</f>
        <v>11.5</v>
      </c>
      <c r="X47" s="9">
        <f>SUM(V47/W47)</f>
        <v>-0.14226086956522</v>
      </c>
      <c r="Y47" s="10">
        <f>V47/100</f>
        <v>-0.01636</v>
      </c>
      <c r="Z47" s="2">
        <f>V47*100</f>
        <v>-163.6</v>
      </c>
      <c r="AA47" s="2" t="str">
        <f>IF(S47="1st","W","L")</f>
        <v>L</v>
      </c>
    </row>
    <row r="48" spans="1:1024">
      <c r="A48" s="39">
        <v>46311.0</v>
      </c>
      <c r="B48" s="2" t="s">
        <v>29</v>
      </c>
      <c r="D48" s="2" t="s">
        <v>30</v>
      </c>
      <c r="F48" s="2" t="s">
        <v>82</v>
      </c>
      <c r="G48" s="2" t="s">
        <v>32</v>
      </c>
      <c r="H48" s="2" t="s">
        <v>83</v>
      </c>
      <c r="I48">
        <v>3</v>
      </c>
      <c r="J48">
        <v>5</v>
      </c>
      <c r="K48" s="3" t="s">
        <v>89</v>
      </c>
      <c r="L48" s="5">
        <v>0.3</v>
      </c>
      <c r="M48" s="2" t="s">
        <v>35</v>
      </c>
      <c r="N48" s="2" t="s">
        <v>36</v>
      </c>
      <c r="Q48" s="2">
        <v>4.56</v>
      </c>
      <c r="R48" s="6">
        <v>41.09</v>
      </c>
      <c r="S48" s="7" t="s">
        <v>39</v>
      </c>
      <c r="T48" s="5">
        <v>0</v>
      </c>
      <c r="U48" s="5">
        <f>T48-L48</f>
        <v>-0.3</v>
      </c>
      <c r="V48" s="8">
        <f>V47+U48</f>
        <v>-1.936</v>
      </c>
      <c r="W48" s="8">
        <f>W47+L48</f>
        <v>11.8</v>
      </c>
      <c r="X48" s="9">
        <f>SUM(V48/W48)</f>
        <v>-0.16406779661017</v>
      </c>
      <c r="Y48" s="10">
        <f>V48/100</f>
        <v>-0.01936</v>
      </c>
      <c r="Z48" s="2">
        <f>V48*100</f>
        <v>-193.6</v>
      </c>
      <c r="AA48" s="2" t="str">
        <f>IF(S48="1st","W","L")</f>
        <v>L</v>
      </c>
    </row>
    <row r="49" spans="1:1024">
      <c r="A49" s="39">
        <v>46311.0</v>
      </c>
      <c r="B49" s="2" t="s">
        <v>29</v>
      </c>
      <c r="D49" s="2" t="s">
        <v>30</v>
      </c>
      <c r="F49" s="2" t="s">
        <v>82</v>
      </c>
      <c r="G49" s="2" t="s">
        <v>32</v>
      </c>
      <c r="H49" s="2" t="s">
        <v>83</v>
      </c>
      <c r="I49">
        <v>3</v>
      </c>
      <c r="J49">
        <v>8</v>
      </c>
      <c r="K49" s="3" t="s">
        <v>90</v>
      </c>
      <c r="L49" s="5">
        <v>0.3</v>
      </c>
      <c r="M49" s="2" t="s">
        <v>35</v>
      </c>
      <c r="N49" s="2" t="s">
        <v>36</v>
      </c>
      <c r="Q49" s="2">
        <v>4.56</v>
      </c>
      <c r="R49" s="6">
        <v>56.46</v>
      </c>
      <c r="S49" s="7" t="s">
        <v>39</v>
      </c>
      <c r="T49" s="5">
        <v>0</v>
      </c>
      <c r="U49" s="5">
        <f>T49-L49</f>
        <v>-0.3</v>
      </c>
      <c r="V49" s="8">
        <f>V48+U49</f>
        <v>-2.236</v>
      </c>
      <c r="W49" s="8">
        <f>W48+L49</f>
        <v>12.1</v>
      </c>
      <c r="X49" s="9">
        <f>SUM(V49/W49)</f>
        <v>-0.18479338842975</v>
      </c>
      <c r="Y49" s="10">
        <f>V49/100</f>
        <v>-0.02236</v>
      </c>
      <c r="Z49" s="2">
        <f>V49*100</f>
        <v>-223.6</v>
      </c>
      <c r="AA49" s="2" t="str">
        <f>IF(S49="1st","W","L")</f>
        <v>L</v>
      </c>
    </row>
    <row r="50" spans="1:1024">
      <c r="A50" s="39">
        <v>46311.0</v>
      </c>
      <c r="B50" s="2" t="s">
        <v>29</v>
      </c>
      <c r="D50" s="2" t="s">
        <v>30</v>
      </c>
      <c r="F50" s="2" t="s">
        <v>82</v>
      </c>
      <c r="G50" s="2" t="s">
        <v>32</v>
      </c>
      <c r="H50" s="2" t="s">
        <v>83</v>
      </c>
      <c r="I50">
        <v>3</v>
      </c>
      <c r="J50">
        <v>12</v>
      </c>
      <c r="K50" s="3" t="s">
        <v>91</v>
      </c>
      <c r="L50" s="5">
        <v>0.3</v>
      </c>
      <c r="M50" s="2" t="s">
        <v>35</v>
      </c>
      <c r="N50" s="2" t="s">
        <v>36</v>
      </c>
      <c r="Q50" s="2">
        <v>4.56</v>
      </c>
      <c r="R50" s="6">
        <v>20.74</v>
      </c>
      <c r="S50" s="7" t="s">
        <v>39</v>
      </c>
      <c r="T50" s="5">
        <v>0</v>
      </c>
      <c r="U50" s="5">
        <f>T50-L50</f>
        <v>-0.3</v>
      </c>
      <c r="V50" s="8">
        <f>V49+U50</f>
        <v>-2.536</v>
      </c>
      <c r="W50" s="8">
        <f>W49+L50</f>
        <v>12.4</v>
      </c>
      <c r="X50" s="9">
        <f>SUM(V50/W50)</f>
        <v>-0.20451612903226</v>
      </c>
      <c r="Y50" s="10">
        <f>V50/100</f>
        <v>-0.02536</v>
      </c>
      <c r="Z50" s="2">
        <f>V50*100</f>
        <v>-253.6</v>
      </c>
      <c r="AA50" s="2" t="str">
        <f>IF(S50="1st","W","L")</f>
        <v>L</v>
      </c>
    </row>
    <row r="51" spans="1:1024">
      <c r="A51" s="39">
        <v>46311.0</v>
      </c>
      <c r="B51" s="2" t="s">
        <v>29</v>
      </c>
      <c r="D51" s="2" t="s">
        <v>30</v>
      </c>
      <c r="F51" s="2" t="s">
        <v>82</v>
      </c>
      <c r="G51" s="2" t="s">
        <v>32</v>
      </c>
      <c r="H51" s="2" t="s">
        <v>83</v>
      </c>
      <c r="I51">
        <v>4</v>
      </c>
      <c r="J51">
        <v>8</v>
      </c>
      <c r="K51" s="3" t="s">
        <v>92</v>
      </c>
      <c r="L51" s="5">
        <v>0.2</v>
      </c>
      <c r="M51" s="2" t="s">
        <v>35</v>
      </c>
      <c r="N51" s="2" t="s">
        <v>36</v>
      </c>
      <c r="Q51" s="2">
        <v>4.56</v>
      </c>
      <c r="R51" s="6">
        <v>19.8</v>
      </c>
      <c r="S51" s="7" t="s">
        <v>39</v>
      </c>
      <c r="T51" s="5">
        <v>0</v>
      </c>
      <c r="U51" s="5">
        <f>T51-L51</f>
        <v>-0.2</v>
      </c>
      <c r="V51" s="8">
        <f>V50+U51</f>
        <v>-2.736</v>
      </c>
      <c r="W51" s="8">
        <f>W50+L51</f>
        <v>12.6</v>
      </c>
      <c r="X51" s="9">
        <f>SUM(V51/W51)</f>
        <v>-0.21714285714286</v>
      </c>
      <c r="Y51" s="10">
        <f>V51/100</f>
        <v>-0.02736</v>
      </c>
      <c r="Z51" s="2">
        <f>V51*100</f>
        <v>-273.6</v>
      </c>
      <c r="AA51" s="2" t="str">
        <f>IF(S51="1st","W","L")</f>
        <v>L</v>
      </c>
    </row>
    <row r="52" spans="1:1024">
      <c r="A52" s="39">
        <v>46311.0</v>
      </c>
      <c r="B52" s="2" t="s">
        <v>29</v>
      </c>
      <c r="D52" s="2" t="s">
        <v>30</v>
      </c>
      <c r="F52" s="2" t="s">
        <v>82</v>
      </c>
      <c r="G52" s="2" t="s">
        <v>32</v>
      </c>
      <c r="H52" s="2" t="s">
        <v>83</v>
      </c>
      <c r="I52">
        <v>4</v>
      </c>
      <c r="J52">
        <v>13</v>
      </c>
      <c r="K52" s="3" t="s">
        <v>93</v>
      </c>
      <c r="L52" s="5">
        <v>0.2</v>
      </c>
      <c r="M52" s="2" t="s">
        <v>35</v>
      </c>
      <c r="N52" s="2" t="s">
        <v>36</v>
      </c>
      <c r="Q52" s="2">
        <v>4.56</v>
      </c>
      <c r="R52" s="6">
        <v>155.08</v>
      </c>
      <c r="S52" s="7" t="s">
        <v>39</v>
      </c>
      <c r="T52" s="5">
        <v>0</v>
      </c>
      <c r="U52" s="5">
        <f>T52-L52</f>
        <v>-0.2</v>
      </c>
      <c r="V52" s="8">
        <f>V51+U52</f>
        <v>-2.936</v>
      </c>
      <c r="W52" s="8">
        <f>W51+L52</f>
        <v>12.8</v>
      </c>
      <c r="X52" s="9">
        <f>SUM(V52/W52)</f>
        <v>-0.229375</v>
      </c>
      <c r="Y52" s="10">
        <f>V52/100</f>
        <v>-0.02936</v>
      </c>
      <c r="Z52" s="2">
        <f>V52*100</f>
        <v>-293.6</v>
      </c>
      <c r="AA52" s="2" t="str">
        <f>IF(S52="1st","W","L")</f>
        <v>L</v>
      </c>
    </row>
    <row r="53" spans="1:1024">
      <c r="A53" s="39">
        <v>46311.0</v>
      </c>
      <c r="B53" s="2" t="s">
        <v>29</v>
      </c>
      <c r="D53" s="2" t="s">
        <v>30</v>
      </c>
      <c r="F53" s="2" t="s">
        <v>82</v>
      </c>
      <c r="G53" s="2" t="s">
        <v>32</v>
      </c>
      <c r="H53" s="2" t="s">
        <v>83</v>
      </c>
      <c r="I53">
        <v>4</v>
      </c>
      <c r="J53">
        <v>6</v>
      </c>
      <c r="K53" s="3" t="s">
        <v>94</v>
      </c>
      <c r="L53" s="5">
        <v>0.2</v>
      </c>
      <c r="M53" s="2" t="s">
        <v>35</v>
      </c>
      <c r="N53" s="2" t="s">
        <v>36</v>
      </c>
      <c r="Q53" s="2">
        <v>4.56</v>
      </c>
      <c r="R53" s="6">
        <v>41.42</v>
      </c>
      <c r="S53" s="7" t="s">
        <v>39</v>
      </c>
      <c r="T53" s="5">
        <v>0</v>
      </c>
      <c r="U53" s="5">
        <f>T53-L53</f>
        <v>-0.2</v>
      </c>
      <c r="V53" s="8">
        <f>V52+U53</f>
        <v>-3.136</v>
      </c>
      <c r="W53" s="8">
        <f>W52+L53</f>
        <v>13</v>
      </c>
      <c r="X53" s="9">
        <f>SUM(V53/W53)</f>
        <v>-0.24123076923077</v>
      </c>
      <c r="Y53" s="10">
        <f>V53/100</f>
        <v>-0.03136</v>
      </c>
      <c r="Z53" s="2">
        <f>V53*100</f>
        <v>-313.6</v>
      </c>
      <c r="AA53" s="2" t="str">
        <f>IF(S53="1st","W","L")</f>
        <v>L</v>
      </c>
    </row>
    <row r="54" spans="1:1024">
      <c r="A54" s="39">
        <v>46311.0</v>
      </c>
      <c r="B54" s="2" t="s">
        <v>29</v>
      </c>
      <c r="D54" s="2" t="s">
        <v>30</v>
      </c>
      <c r="F54" s="2" t="s">
        <v>82</v>
      </c>
      <c r="G54" s="2" t="s">
        <v>32</v>
      </c>
      <c r="H54" s="2" t="s">
        <v>83</v>
      </c>
      <c r="I54">
        <v>4</v>
      </c>
      <c r="J54">
        <v>2</v>
      </c>
      <c r="K54" s="3" t="s">
        <v>95</v>
      </c>
      <c r="L54" s="5">
        <v>0.2</v>
      </c>
      <c r="M54" s="2" t="s">
        <v>35</v>
      </c>
      <c r="N54" s="2" t="s">
        <v>36</v>
      </c>
      <c r="Q54" s="2">
        <v>15.0</v>
      </c>
      <c r="R54" s="6">
        <v>42.89</v>
      </c>
      <c r="S54" s="7" t="s">
        <v>62</v>
      </c>
      <c r="T54" s="5">
        <v>0</v>
      </c>
      <c r="U54" s="5">
        <f>T54-L54</f>
        <v>-0.2</v>
      </c>
      <c r="V54" s="8">
        <f>V53+U54</f>
        <v>-3.336</v>
      </c>
      <c r="W54" s="8">
        <f>W53+L54</f>
        <v>13.2</v>
      </c>
      <c r="X54" s="9">
        <f>SUM(V54/W54)</f>
        <v>-0.25272727272727</v>
      </c>
      <c r="Y54" s="10">
        <f>V54/100</f>
        <v>-0.03336</v>
      </c>
      <c r="Z54" s="2">
        <f>V54*100</f>
        <v>-333.6</v>
      </c>
      <c r="AA54" s="2" t="str">
        <f>IF(S54="1st","W","L")</f>
        <v>L</v>
      </c>
    </row>
    <row r="55" spans="1:1024">
      <c r="A55" s="39">
        <v>46311.0</v>
      </c>
      <c r="B55" s="2" t="s">
        <v>29</v>
      </c>
      <c r="D55" s="2" t="s">
        <v>30</v>
      </c>
      <c r="F55" s="2" t="s">
        <v>82</v>
      </c>
      <c r="G55" s="2" t="s">
        <v>32</v>
      </c>
      <c r="H55" s="2" t="s">
        <v>83</v>
      </c>
      <c r="I55">
        <v>5</v>
      </c>
      <c r="J55">
        <v>3</v>
      </c>
      <c r="K55" s="3" t="s">
        <v>96</v>
      </c>
      <c r="L55" s="5">
        <v>0.3</v>
      </c>
      <c r="M55" s="2" t="s">
        <v>35</v>
      </c>
      <c r="N55" s="2" t="s">
        <v>36</v>
      </c>
      <c r="Q55" s="2">
        <v>4.56</v>
      </c>
      <c r="R55" s="6">
        <v>38.02</v>
      </c>
      <c r="S55" s="7" t="s">
        <v>62</v>
      </c>
      <c r="T55" s="5">
        <v>0</v>
      </c>
      <c r="U55" s="5">
        <f>T55-L55</f>
        <v>-0.3</v>
      </c>
      <c r="V55" s="8">
        <f>V54+U55</f>
        <v>-3.636</v>
      </c>
      <c r="W55" s="8">
        <f>W54+L55</f>
        <v>13.5</v>
      </c>
      <c r="X55" s="9">
        <f>SUM(V55/W55)</f>
        <v>-0.26933333333333</v>
      </c>
      <c r="Y55" s="10">
        <f>V55/100</f>
        <v>-0.03636</v>
      </c>
      <c r="Z55" s="2">
        <f>V55*100</f>
        <v>-363.6</v>
      </c>
      <c r="AA55" s="2" t="str">
        <f>IF(S55="1st","W","L")</f>
        <v>L</v>
      </c>
    </row>
    <row r="56" spans="1:1024">
      <c r="A56" s="39">
        <v>46311.0</v>
      </c>
      <c r="B56" s="2" t="s">
        <v>29</v>
      </c>
      <c r="D56" s="2" t="s">
        <v>30</v>
      </c>
      <c r="F56" s="2" t="s">
        <v>82</v>
      </c>
      <c r="G56" s="2" t="s">
        <v>32</v>
      </c>
      <c r="H56" s="2" t="s">
        <v>83</v>
      </c>
      <c r="I56">
        <v>5</v>
      </c>
      <c r="J56">
        <v>6</v>
      </c>
      <c r="K56" s="3" t="s">
        <v>97</v>
      </c>
      <c r="L56" s="5">
        <v>0.3</v>
      </c>
      <c r="M56" s="2" t="s">
        <v>35</v>
      </c>
      <c r="N56" s="2" t="s">
        <v>36</v>
      </c>
      <c r="Q56" s="2">
        <v>4.56</v>
      </c>
      <c r="R56" s="6">
        <v>36.82</v>
      </c>
      <c r="S56" s="7" t="s">
        <v>39</v>
      </c>
      <c r="T56" s="5">
        <v>0</v>
      </c>
      <c r="U56" s="5">
        <f>T56-L56</f>
        <v>-0.3</v>
      </c>
      <c r="V56" s="8">
        <f>V55+U56</f>
        <v>-3.936</v>
      </c>
      <c r="W56" s="8">
        <f>W55+L56</f>
        <v>13.8</v>
      </c>
      <c r="X56" s="9">
        <f>SUM(V56/W56)</f>
        <v>-0.28521739130435</v>
      </c>
      <c r="Y56" s="10">
        <f>V56/100</f>
        <v>-0.03936</v>
      </c>
      <c r="Z56" s="2">
        <f>V56*100</f>
        <v>-393.6</v>
      </c>
      <c r="AA56" s="2" t="str">
        <f>IF(S56="1st","W","L")</f>
        <v>L</v>
      </c>
    </row>
    <row r="57" spans="1:1024">
      <c r="A57" s="39">
        <v>46311.0</v>
      </c>
      <c r="B57" s="2" t="s">
        <v>29</v>
      </c>
      <c r="D57" s="2" t="s">
        <v>30</v>
      </c>
      <c r="F57" s="2" t="s">
        <v>82</v>
      </c>
      <c r="G57" s="2" t="s">
        <v>32</v>
      </c>
      <c r="H57" s="2" t="s">
        <v>83</v>
      </c>
      <c r="I57">
        <v>5</v>
      </c>
      <c r="J57">
        <v>11</v>
      </c>
      <c r="K57" s="3" t="s">
        <v>98</v>
      </c>
      <c r="L57" s="5">
        <v>0.3</v>
      </c>
      <c r="M57" s="2" t="s">
        <v>35</v>
      </c>
      <c r="N57" s="2" t="s">
        <v>36</v>
      </c>
      <c r="Q57" s="2">
        <v>4.56</v>
      </c>
      <c r="R57" s="6">
        <v>111.34</v>
      </c>
      <c r="S57" s="7" t="s">
        <v>39</v>
      </c>
      <c r="T57" s="5">
        <v>0</v>
      </c>
      <c r="U57" s="5">
        <f>T57-L57</f>
        <v>-0.3</v>
      </c>
      <c r="V57" s="8">
        <f>V56+U57</f>
        <v>-4.236</v>
      </c>
      <c r="W57" s="8">
        <f>W56+L57</f>
        <v>14.1</v>
      </c>
      <c r="X57" s="9">
        <f>SUM(V57/W57)</f>
        <v>-0.30042553191489</v>
      </c>
      <c r="Y57" s="10">
        <f>V57/100</f>
        <v>-0.04236</v>
      </c>
      <c r="Z57" s="2">
        <f>V57*100</f>
        <v>-423.6</v>
      </c>
      <c r="AA57" s="2" t="str">
        <f>IF(S57="1st","W","L")</f>
        <v>L</v>
      </c>
    </row>
    <row r="58" spans="1:1024">
      <c r="A58" s="39">
        <v>46311.0</v>
      </c>
      <c r="B58" s="2" t="s">
        <v>29</v>
      </c>
      <c r="D58" s="2" t="s">
        <v>30</v>
      </c>
      <c r="F58" s="2" t="s">
        <v>82</v>
      </c>
      <c r="G58" s="2" t="s">
        <v>32</v>
      </c>
      <c r="H58" s="2" t="s">
        <v>83</v>
      </c>
      <c r="I58">
        <v>6</v>
      </c>
      <c r="J58">
        <v>6</v>
      </c>
      <c r="K58" s="3" t="s">
        <v>99</v>
      </c>
      <c r="L58" s="5">
        <v>0.3</v>
      </c>
      <c r="M58" s="2" t="s">
        <v>35</v>
      </c>
      <c r="N58" s="2" t="s">
        <v>36</v>
      </c>
      <c r="Q58" s="2">
        <v>4.56</v>
      </c>
      <c r="R58" s="6">
        <v>13.69</v>
      </c>
      <c r="S58" s="7" t="s">
        <v>39</v>
      </c>
      <c r="T58" s="5">
        <v>0</v>
      </c>
      <c r="U58" s="5">
        <f>T58-L58</f>
        <v>-0.3</v>
      </c>
      <c r="V58" s="8">
        <f>V57+U58</f>
        <v>-4.536</v>
      </c>
      <c r="W58" s="8">
        <f>W57+L58</f>
        <v>14.4</v>
      </c>
      <c r="X58" s="9">
        <f>SUM(V58/W58)</f>
        <v>-0.315</v>
      </c>
      <c r="Y58" s="10">
        <f>V58/100</f>
        <v>-0.04536</v>
      </c>
      <c r="Z58" s="2">
        <f>V58*100</f>
        <v>-453.6</v>
      </c>
      <c r="AA58" s="2" t="str">
        <f>IF(S58="1st","W","L")</f>
        <v>L</v>
      </c>
    </row>
    <row r="59" spans="1:1024">
      <c r="A59" s="39">
        <v>46311.0</v>
      </c>
      <c r="B59" s="2" t="s">
        <v>29</v>
      </c>
      <c r="D59" s="2" t="s">
        <v>30</v>
      </c>
      <c r="F59" s="2" t="s">
        <v>82</v>
      </c>
      <c r="G59" s="2" t="s">
        <v>32</v>
      </c>
      <c r="H59" s="2" t="s">
        <v>83</v>
      </c>
      <c r="I59">
        <v>6</v>
      </c>
      <c r="J59">
        <v>7</v>
      </c>
      <c r="K59" s="3" t="s">
        <v>100</v>
      </c>
      <c r="L59" s="5">
        <v>0.3</v>
      </c>
      <c r="M59" s="2" t="s">
        <v>35</v>
      </c>
      <c r="N59" s="2" t="s">
        <v>36</v>
      </c>
      <c r="Q59" s="2">
        <v>4.56</v>
      </c>
      <c r="R59" s="6">
        <v>20.82</v>
      </c>
      <c r="S59" s="7" t="s">
        <v>39</v>
      </c>
      <c r="T59" s="5">
        <v>0</v>
      </c>
      <c r="U59" s="5">
        <f>T59-L59</f>
        <v>-0.3</v>
      </c>
      <c r="V59" s="8">
        <f>V58+U59</f>
        <v>-4.836</v>
      </c>
      <c r="W59" s="8">
        <f>W58+L59</f>
        <v>14.7</v>
      </c>
      <c r="X59" s="9">
        <f>SUM(V59/W59)</f>
        <v>-0.32897959183673</v>
      </c>
      <c r="Y59" s="10">
        <f>V59/100</f>
        <v>-0.04836</v>
      </c>
      <c r="Z59" s="2">
        <f>V59*100</f>
        <v>-483.6</v>
      </c>
      <c r="AA59" s="2" t="str">
        <f>IF(S59="1st","W","L")</f>
        <v>L</v>
      </c>
    </row>
    <row r="60" spans="1:1024">
      <c r="A60" s="39">
        <v>46311.0</v>
      </c>
      <c r="B60" s="2" t="s">
        <v>29</v>
      </c>
      <c r="D60" s="2" t="s">
        <v>30</v>
      </c>
      <c r="F60" s="2" t="s">
        <v>82</v>
      </c>
      <c r="G60" s="2" t="s">
        <v>32</v>
      </c>
      <c r="H60" s="2" t="s">
        <v>83</v>
      </c>
      <c r="I60">
        <v>6</v>
      </c>
      <c r="J60">
        <v>8</v>
      </c>
      <c r="K60" s="3" t="s">
        <v>101</v>
      </c>
      <c r="L60" s="5">
        <v>0.2</v>
      </c>
      <c r="M60" s="2" t="s">
        <v>35</v>
      </c>
      <c r="N60" s="2" t="s">
        <v>36</v>
      </c>
      <c r="Q60" s="2">
        <v>12.0</v>
      </c>
      <c r="R60" s="6">
        <v>45.18</v>
      </c>
      <c r="S60" s="7" t="s">
        <v>39</v>
      </c>
      <c r="T60" s="5">
        <v>0</v>
      </c>
      <c r="U60" s="5">
        <f>T60-L60</f>
        <v>-0.2</v>
      </c>
      <c r="V60" s="8">
        <f>V59+U60</f>
        <v>-5.036</v>
      </c>
      <c r="W60" s="8">
        <f>W59+L60</f>
        <v>14.9</v>
      </c>
      <c r="X60" s="9">
        <f>SUM(V60/W60)</f>
        <v>-0.33798657718121</v>
      </c>
      <c r="Y60" s="10">
        <f>V60/100</f>
        <v>-0.05036</v>
      </c>
      <c r="Z60" s="2">
        <f>V60*100</f>
        <v>-503.6</v>
      </c>
      <c r="AA60" s="2" t="str">
        <f>IF(S60="1st","W","L")</f>
        <v>L</v>
      </c>
    </row>
    <row r="61" spans="1:1024">
      <c r="A61" s="39">
        <v>46311.0</v>
      </c>
      <c r="B61" s="2" t="s">
        <v>29</v>
      </c>
      <c r="D61" s="2" t="s">
        <v>30</v>
      </c>
      <c r="F61" s="2" t="s">
        <v>82</v>
      </c>
      <c r="G61" s="2" t="s">
        <v>32</v>
      </c>
      <c r="H61" s="2" t="s">
        <v>83</v>
      </c>
      <c r="I61">
        <v>6</v>
      </c>
      <c r="J61">
        <v>11</v>
      </c>
      <c r="K61" s="3" t="s">
        <v>102</v>
      </c>
      <c r="L61" s="5">
        <v>0.3</v>
      </c>
      <c r="M61" s="2" t="s">
        <v>35</v>
      </c>
      <c r="N61" s="2" t="s">
        <v>36</v>
      </c>
      <c r="Q61" s="2">
        <v>4.56</v>
      </c>
      <c r="R61" s="6">
        <v>30.14</v>
      </c>
      <c r="S61" s="7" t="s">
        <v>39</v>
      </c>
      <c r="T61" s="5">
        <v>0</v>
      </c>
      <c r="U61" s="5">
        <f>T61-L61</f>
        <v>-0.3</v>
      </c>
      <c r="V61" s="8">
        <f>V60+U61</f>
        <v>-5.336</v>
      </c>
      <c r="W61" s="8">
        <f>W60+L61</f>
        <v>15.2</v>
      </c>
      <c r="X61" s="9">
        <f>SUM(V61/W61)</f>
        <v>-0.35105263157895</v>
      </c>
      <c r="Y61" s="10">
        <f>V61/100</f>
        <v>-0.05336</v>
      </c>
      <c r="Z61" s="2">
        <f>V61*100</f>
        <v>-533.6</v>
      </c>
      <c r="AA61" s="2" t="str">
        <f>IF(S61="1st","W","L")</f>
        <v>L</v>
      </c>
    </row>
    <row r="62" spans="1:1024">
      <c r="A62" s="39">
        <v>46311.0</v>
      </c>
      <c r="B62" s="2" t="s">
        <v>29</v>
      </c>
      <c r="D62" s="2" t="s">
        <v>30</v>
      </c>
      <c r="F62" s="2" t="s">
        <v>82</v>
      </c>
      <c r="G62" s="2" t="s">
        <v>32</v>
      </c>
      <c r="H62" s="2" t="s">
        <v>83</v>
      </c>
      <c r="I62">
        <v>7</v>
      </c>
      <c r="J62">
        <v>11</v>
      </c>
      <c r="K62" s="3" t="s">
        <v>103</v>
      </c>
      <c r="L62" s="5">
        <v>0.3</v>
      </c>
      <c r="M62" s="2" t="s">
        <v>35</v>
      </c>
      <c r="N62" s="2" t="s">
        <v>36</v>
      </c>
      <c r="Q62" s="2">
        <v>4.56</v>
      </c>
      <c r="R62" s="6">
        <v>21.26</v>
      </c>
      <c r="S62" s="7" t="s">
        <v>62</v>
      </c>
      <c r="T62" s="5">
        <v>0</v>
      </c>
      <c r="U62" s="5">
        <f>T62-L62</f>
        <v>-0.3</v>
      </c>
      <c r="V62" s="8">
        <f>V61+U62</f>
        <v>-5.636</v>
      </c>
      <c r="W62" s="8">
        <f>W61+L62</f>
        <v>15.5</v>
      </c>
      <c r="X62" s="9">
        <f>SUM(V62/W62)</f>
        <v>-0.36361290322581</v>
      </c>
      <c r="Y62" s="10">
        <f>V62/100</f>
        <v>-0.05636</v>
      </c>
      <c r="Z62" s="2">
        <f>V62*100</f>
        <v>-563.6</v>
      </c>
      <c r="AA62" s="2" t="str">
        <f>IF(S62="1st","W","L")</f>
        <v>L</v>
      </c>
    </row>
    <row r="63" spans="1:1024">
      <c r="A63" s="39">
        <v>46311.0</v>
      </c>
      <c r="B63" s="2" t="s">
        <v>29</v>
      </c>
      <c r="D63" s="2" t="s">
        <v>30</v>
      </c>
      <c r="F63" s="2" t="s">
        <v>82</v>
      </c>
      <c r="G63" s="2" t="s">
        <v>32</v>
      </c>
      <c r="H63" s="2" t="s">
        <v>83</v>
      </c>
      <c r="I63">
        <v>7</v>
      </c>
      <c r="J63">
        <v>2</v>
      </c>
      <c r="K63" s="3" t="s">
        <v>104</v>
      </c>
      <c r="L63" s="5">
        <v>0.2</v>
      </c>
      <c r="M63" s="2" t="s">
        <v>35</v>
      </c>
      <c r="N63" s="2" t="s">
        <v>36</v>
      </c>
      <c r="Q63" s="2">
        <v>12.0</v>
      </c>
      <c r="R63" s="6">
        <v>66.62</v>
      </c>
      <c r="S63" s="7" t="s">
        <v>39</v>
      </c>
      <c r="T63" s="5">
        <v>0</v>
      </c>
      <c r="U63" s="5">
        <f>T63-L63</f>
        <v>-0.2</v>
      </c>
      <c r="V63" s="8">
        <f>V62+U63</f>
        <v>-5.836</v>
      </c>
      <c r="W63" s="8">
        <f>W62+L63</f>
        <v>15.7</v>
      </c>
      <c r="X63" s="9">
        <f>SUM(V63/W63)</f>
        <v>-0.37171974522293</v>
      </c>
      <c r="Y63" s="10">
        <f>V63/100</f>
        <v>-0.05836</v>
      </c>
      <c r="Z63" s="2">
        <f>V63*100</f>
        <v>-583.6</v>
      </c>
      <c r="AA63" s="2" t="str">
        <f>IF(S63="1st","W","L")</f>
        <v>L</v>
      </c>
    </row>
    <row r="64" spans="1:1024">
      <c r="A64" s="39">
        <v>46311.0</v>
      </c>
      <c r="B64" s="2" t="s">
        <v>29</v>
      </c>
      <c r="D64" s="2" t="s">
        <v>30</v>
      </c>
      <c r="F64" s="2" t="s">
        <v>82</v>
      </c>
      <c r="G64" s="2" t="s">
        <v>32</v>
      </c>
      <c r="H64" s="2" t="s">
        <v>83</v>
      </c>
      <c r="I64">
        <v>7</v>
      </c>
      <c r="J64">
        <v>7</v>
      </c>
      <c r="K64" s="3" t="s">
        <v>105</v>
      </c>
      <c r="L64" s="5">
        <v>0.3</v>
      </c>
      <c r="M64" s="2" t="s">
        <v>35</v>
      </c>
      <c r="N64" s="2" t="s">
        <v>36</v>
      </c>
      <c r="Q64" s="2">
        <v>4.56</v>
      </c>
      <c r="R64" s="6">
        <v>14.48</v>
      </c>
      <c r="S64" s="7" t="s">
        <v>39</v>
      </c>
      <c r="T64" s="5">
        <v>0</v>
      </c>
      <c r="U64" s="5">
        <f>T64-L64</f>
        <v>-0.3</v>
      </c>
      <c r="V64" s="8">
        <f>V63+U64</f>
        <v>-6.136</v>
      </c>
      <c r="W64" s="8">
        <f>W63+L64</f>
        <v>16</v>
      </c>
      <c r="X64" s="9">
        <f>SUM(V64/W64)</f>
        <v>-0.3835</v>
      </c>
      <c r="Y64" s="10">
        <f>V64/100</f>
        <v>-0.06136</v>
      </c>
      <c r="Z64" s="2">
        <f>V64*100</f>
        <v>-613.6</v>
      </c>
      <c r="AA64" s="2" t="str">
        <f>IF(S64="1st","W","L")</f>
        <v>L</v>
      </c>
    </row>
    <row r="65" spans="1:1024">
      <c r="A65" s="39">
        <v>46311.0</v>
      </c>
      <c r="B65" s="2" t="s">
        <v>29</v>
      </c>
      <c r="D65" s="2" t="s">
        <v>30</v>
      </c>
      <c r="F65" s="2" t="s">
        <v>82</v>
      </c>
      <c r="G65" s="2" t="s">
        <v>32</v>
      </c>
      <c r="H65" s="2" t="s">
        <v>83</v>
      </c>
      <c r="I65">
        <v>7</v>
      </c>
      <c r="J65">
        <v>1</v>
      </c>
      <c r="K65" s="3" t="s">
        <v>106</v>
      </c>
      <c r="L65" s="5">
        <v>0.3</v>
      </c>
      <c r="M65" s="2" t="s">
        <v>35</v>
      </c>
      <c r="N65" s="2" t="s">
        <v>36</v>
      </c>
      <c r="Q65" s="2">
        <v>4.56</v>
      </c>
      <c r="R65" s="6">
        <v>15.16</v>
      </c>
      <c r="S65" s="7" t="s">
        <v>71</v>
      </c>
      <c r="T65" s="5">
        <v>4.548</v>
      </c>
      <c r="U65" s="5">
        <f>T65-L65</f>
        <v>4.248</v>
      </c>
      <c r="V65" s="8">
        <f>V64+U65</f>
        <v>-1.888</v>
      </c>
      <c r="W65" s="8">
        <f>W64+L65</f>
        <v>16.3</v>
      </c>
      <c r="X65" s="9">
        <f>SUM(V65/W65)</f>
        <v>-0.1158282208589</v>
      </c>
      <c r="Y65" s="10">
        <f>V65/100</f>
        <v>-0.01888</v>
      </c>
      <c r="Z65" s="2">
        <f>V65*100</f>
        <v>-188.8</v>
      </c>
      <c r="AA65" s="2" t="str">
        <f>IF(S65="1st","W","L")</f>
        <v>W</v>
      </c>
    </row>
    <row r="66" spans="1:1024">
      <c r="A66" s="39">
        <v>46312.0</v>
      </c>
      <c r="B66" s="2" t="s">
        <v>29</v>
      </c>
      <c r="D66" s="2" t="s">
        <v>107</v>
      </c>
      <c r="F66" s="2" t="s">
        <v>82</v>
      </c>
      <c r="G66" s="2" t="s">
        <v>32</v>
      </c>
      <c r="H66" s="2" t="s">
        <v>108</v>
      </c>
      <c r="I66">
        <v>1</v>
      </c>
      <c r="J66">
        <v>3</v>
      </c>
      <c r="K66" s="3" t="s">
        <v>109</v>
      </c>
      <c r="L66" s="5">
        <v>0.3</v>
      </c>
      <c r="M66" s="2" t="s">
        <v>35</v>
      </c>
      <c r="N66" s="2" t="s">
        <v>36</v>
      </c>
      <c r="Q66" s="2">
        <v>4.56</v>
      </c>
      <c r="R66" s="6">
        <v>7.02</v>
      </c>
      <c r="S66" s="7" t="s">
        <v>62</v>
      </c>
      <c r="T66" s="5">
        <v>0</v>
      </c>
      <c r="U66" s="5">
        <f>T66-L66</f>
        <v>-0.3</v>
      </c>
      <c r="V66" s="8">
        <f>V65+U66</f>
        <v>-2.188</v>
      </c>
      <c r="W66" s="8">
        <f>W65+L66</f>
        <v>16.6</v>
      </c>
      <c r="X66" s="9">
        <f>SUM(V66/W66)</f>
        <v>-0.13180722891566</v>
      </c>
      <c r="Y66" s="10">
        <f>V66/100</f>
        <v>-0.02188</v>
      </c>
      <c r="Z66" s="2">
        <f>V66*100</f>
        <v>-218.8</v>
      </c>
      <c r="AA66" s="2" t="str">
        <f>IF(S66="1st","W","L")</f>
        <v>L</v>
      </c>
    </row>
    <row r="67" spans="1:1024">
      <c r="A67" s="39">
        <v>46312.0</v>
      </c>
      <c r="B67" s="2" t="s">
        <v>29</v>
      </c>
      <c r="D67" s="2" t="s">
        <v>107</v>
      </c>
      <c r="F67" s="2" t="s">
        <v>82</v>
      </c>
      <c r="G67" s="2" t="s">
        <v>32</v>
      </c>
      <c r="H67" s="2" t="s">
        <v>108</v>
      </c>
      <c r="I67">
        <v>1</v>
      </c>
      <c r="J67">
        <v>5</v>
      </c>
      <c r="K67" s="3" t="s">
        <v>110</v>
      </c>
      <c r="L67" s="5">
        <v>0.3</v>
      </c>
      <c r="M67" s="2" t="s">
        <v>35</v>
      </c>
      <c r="N67" s="2" t="s">
        <v>36</v>
      </c>
      <c r="Q67" s="2">
        <v>4.56</v>
      </c>
      <c r="R67" s="6">
        <v>11.45</v>
      </c>
      <c r="S67" s="7" t="s">
        <v>39</v>
      </c>
      <c r="T67" s="5">
        <v>0</v>
      </c>
      <c r="U67" s="5">
        <f>T67-L67</f>
        <v>-0.3</v>
      </c>
      <c r="V67" s="8">
        <f>V66+U67</f>
        <v>-2.488</v>
      </c>
      <c r="W67" s="8">
        <f>W66+L67</f>
        <v>16.9</v>
      </c>
      <c r="X67" s="9">
        <f>SUM(V67/W67)</f>
        <v>-0.14721893491124</v>
      </c>
      <c r="Y67" s="10">
        <f>V67/100</f>
        <v>-0.02488</v>
      </c>
      <c r="Z67" s="2">
        <f>V67*100</f>
        <v>-248.8</v>
      </c>
      <c r="AA67" s="2" t="str">
        <f>IF(S67="1st","W","L")</f>
        <v>L</v>
      </c>
    </row>
    <row r="68" spans="1:1024">
      <c r="A68" s="39">
        <v>46312.0</v>
      </c>
      <c r="B68" s="2" t="s">
        <v>29</v>
      </c>
      <c r="D68" s="2" t="s">
        <v>107</v>
      </c>
      <c r="F68" s="2" t="s">
        <v>82</v>
      </c>
      <c r="G68" s="2" t="s">
        <v>32</v>
      </c>
      <c r="H68" s="2" t="s">
        <v>108</v>
      </c>
      <c r="I68">
        <v>1</v>
      </c>
      <c r="J68">
        <v>8</v>
      </c>
      <c r="K68" s="3" t="s">
        <v>111</v>
      </c>
      <c r="L68" s="5">
        <v>0.2</v>
      </c>
      <c r="M68" s="2" t="s">
        <v>35</v>
      </c>
      <c r="N68" s="2" t="s">
        <v>36</v>
      </c>
      <c r="Q68" s="2">
        <v>12.0</v>
      </c>
      <c r="R68" s="6">
        <v>19.8</v>
      </c>
      <c r="S68" s="7" t="s">
        <v>71</v>
      </c>
      <c r="T68" s="5">
        <v>3.96</v>
      </c>
      <c r="U68" s="5">
        <f>T68-L68</f>
        <v>3.76</v>
      </c>
      <c r="V68" s="8">
        <f>V67+U68</f>
        <v>1.272</v>
      </c>
      <c r="W68" s="8">
        <f>W67+L68</f>
        <v>17.1</v>
      </c>
      <c r="X68" s="9">
        <f>SUM(V68/W68)</f>
        <v>0.074385964912281</v>
      </c>
      <c r="Y68" s="10">
        <f>V68/100</f>
        <v>0.01272</v>
      </c>
      <c r="Z68" s="2">
        <f>V68*100</f>
        <v>127.2</v>
      </c>
      <c r="AA68" s="2" t="str">
        <f>IF(S68="1st","W","L")</f>
        <v>W</v>
      </c>
    </row>
    <row r="69" spans="1:1024">
      <c r="A69" s="39">
        <v>46312.0</v>
      </c>
      <c r="B69" s="2" t="s">
        <v>29</v>
      </c>
      <c r="D69" s="2" t="s">
        <v>107</v>
      </c>
      <c r="F69" s="2" t="s">
        <v>82</v>
      </c>
      <c r="G69" s="2" t="s">
        <v>32</v>
      </c>
      <c r="H69" s="2" t="s">
        <v>108</v>
      </c>
      <c r="I69">
        <v>1</v>
      </c>
      <c r="J69">
        <v>4</v>
      </c>
      <c r="K69" s="3" t="s">
        <v>112</v>
      </c>
      <c r="L69" s="5">
        <v>0.3</v>
      </c>
      <c r="M69" s="2" t="s">
        <v>35</v>
      </c>
      <c r="N69" s="2" t="s">
        <v>36</v>
      </c>
      <c r="Q69" s="2">
        <v>4.56</v>
      </c>
      <c r="R69" s="6">
        <v>8.9</v>
      </c>
      <c r="S69" s="7" t="s">
        <v>39</v>
      </c>
      <c r="T69" s="5">
        <v>0</v>
      </c>
      <c r="U69" s="5">
        <f>T69-L69</f>
        <v>-0.3</v>
      </c>
      <c r="V69" s="8">
        <f>V68+U69</f>
        <v>0.972</v>
      </c>
      <c r="W69" s="8">
        <f>W68+L69</f>
        <v>17.4</v>
      </c>
      <c r="X69" s="9">
        <f>SUM(V69/W69)</f>
        <v>0.055862068965517</v>
      </c>
      <c r="Y69" s="10">
        <f>V69/100</f>
        <v>0.00972</v>
      </c>
      <c r="Z69" s="2">
        <f>V69*100</f>
        <v>97.2</v>
      </c>
      <c r="AA69" s="2" t="str">
        <f>IF(S69="1st","W","L")</f>
        <v>L</v>
      </c>
    </row>
    <row r="70" spans="1:1024">
      <c r="A70" s="39">
        <v>46312.0</v>
      </c>
      <c r="B70" s="2" t="s">
        <v>29</v>
      </c>
      <c r="D70" s="2" t="s">
        <v>107</v>
      </c>
      <c r="F70" s="2" t="s">
        <v>82</v>
      </c>
      <c r="G70" s="2" t="s">
        <v>32</v>
      </c>
      <c r="H70" s="2" t="s">
        <v>108</v>
      </c>
      <c r="I70">
        <v>2</v>
      </c>
      <c r="J70">
        <v>1</v>
      </c>
      <c r="K70" s="3" t="s">
        <v>113</v>
      </c>
      <c r="L70" s="5">
        <v>0.3</v>
      </c>
      <c r="M70" s="2" t="s">
        <v>35</v>
      </c>
      <c r="N70" s="2" t="s">
        <v>36</v>
      </c>
      <c r="Q70" s="2">
        <v>4.56</v>
      </c>
      <c r="R70" s="6">
        <v>8.91</v>
      </c>
      <c r="S70" s="7" t="s">
        <v>39</v>
      </c>
      <c r="T70" s="5">
        <v>0</v>
      </c>
      <c r="U70" s="5">
        <f>T70-L70</f>
        <v>-0.3</v>
      </c>
      <c r="V70" s="8">
        <f>V69+U70</f>
        <v>0.672</v>
      </c>
      <c r="W70" s="8">
        <f>W69+L70</f>
        <v>17.7</v>
      </c>
      <c r="X70" s="9">
        <f>SUM(V70/W70)</f>
        <v>0.037966101694915</v>
      </c>
      <c r="Y70" s="10">
        <f>V70/100</f>
        <v>0.00672</v>
      </c>
      <c r="Z70" s="2">
        <f>V70*100</f>
        <v>67.2</v>
      </c>
      <c r="AA70" s="2" t="str">
        <f>IF(S70="1st","W","L")</f>
        <v>L</v>
      </c>
    </row>
    <row r="71" spans="1:1024">
      <c r="A71" s="39">
        <v>46312.0</v>
      </c>
      <c r="B71" s="2" t="s">
        <v>29</v>
      </c>
      <c r="D71" s="2" t="s">
        <v>107</v>
      </c>
      <c r="F71" s="2" t="s">
        <v>82</v>
      </c>
      <c r="G71" s="2" t="s">
        <v>32</v>
      </c>
      <c r="H71" s="2" t="s">
        <v>108</v>
      </c>
      <c r="I71">
        <v>2</v>
      </c>
      <c r="J71">
        <v>3</v>
      </c>
      <c r="K71" s="3" t="s">
        <v>114</v>
      </c>
      <c r="L71" s="5">
        <v>0.2</v>
      </c>
      <c r="M71" s="2" t="s">
        <v>35</v>
      </c>
      <c r="N71" s="2" t="s">
        <v>36</v>
      </c>
      <c r="Q71" s="2">
        <v>25.0</v>
      </c>
      <c r="R71" s="6">
        <v>130.96</v>
      </c>
      <c r="S71" s="7" t="s">
        <v>39</v>
      </c>
      <c r="T71" s="5">
        <v>0</v>
      </c>
      <c r="U71" s="5">
        <f>T71-L71</f>
        <v>-0.2</v>
      </c>
      <c r="V71" s="8">
        <f>V70+U71</f>
        <v>0.472</v>
      </c>
      <c r="W71" s="8">
        <f>W70+L71</f>
        <v>17.9</v>
      </c>
      <c r="X71" s="9">
        <f>SUM(V71/W71)</f>
        <v>0.026368715083799</v>
      </c>
      <c r="Y71" s="10">
        <f>V71/100</f>
        <v>0.00472</v>
      </c>
      <c r="Z71" s="2">
        <f>V71*100</f>
        <v>47.2</v>
      </c>
      <c r="AA71" s="2" t="str">
        <f>IF(S71="1st","W","L")</f>
        <v>L</v>
      </c>
    </row>
    <row r="72" spans="1:1024">
      <c r="A72" s="39">
        <v>46312.0</v>
      </c>
      <c r="B72" s="2" t="s">
        <v>29</v>
      </c>
      <c r="D72" s="2" t="s">
        <v>107</v>
      </c>
      <c r="F72" s="2" t="s">
        <v>82</v>
      </c>
      <c r="G72" s="2" t="s">
        <v>32</v>
      </c>
      <c r="H72" s="2" t="s">
        <v>108</v>
      </c>
      <c r="I72">
        <v>2</v>
      </c>
      <c r="J72">
        <v>5</v>
      </c>
      <c r="K72" s="3" t="s">
        <v>115</v>
      </c>
      <c r="L72" s="5">
        <v>0.3</v>
      </c>
      <c r="M72" s="2" t="s">
        <v>35</v>
      </c>
      <c r="N72" s="2" t="s">
        <v>36</v>
      </c>
      <c r="Q72" s="2">
        <v>4.56</v>
      </c>
      <c r="R72" s="6">
        <v>10.83</v>
      </c>
      <c r="S72" s="7" t="s">
        <v>37</v>
      </c>
      <c r="T72" s="5">
        <v>0</v>
      </c>
      <c r="U72" s="5">
        <f>T72-L72</f>
        <v>-0.3</v>
      </c>
      <c r="V72" s="8">
        <f>V71+U72</f>
        <v>0.172</v>
      </c>
      <c r="W72" s="8">
        <f>W71+L72</f>
        <v>18.2</v>
      </c>
      <c r="X72" s="9">
        <f>SUM(V72/W72)</f>
        <v>0.0094505494505494</v>
      </c>
      <c r="Y72" s="10">
        <f>V72/100</f>
        <v>0.00172</v>
      </c>
      <c r="Z72" s="2">
        <f>V72*100</f>
        <v>17.2</v>
      </c>
      <c r="AA72" s="2" t="str">
        <f>IF(S72="1st","W","L")</f>
        <v>L</v>
      </c>
    </row>
    <row r="73" spans="1:1024">
      <c r="A73" s="39">
        <v>46312.0</v>
      </c>
      <c r="B73" s="2" t="s">
        <v>29</v>
      </c>
      <c r="D73" s="2" t="s">
        <v>107</v>
      </c>
      <c r="F73" s="2" t="s">
        <v>82</v>
      </c>
      <c r="G73" s="2" t="s">
        <v>32</v>
      </c>
      <c r="H73" s="2" t="s">
        <v>108</v>
      </c>
      <c r="I73">
        <v>2</v>
      </c>
      <c r="J73">
        <v>10</v>
      </c>
      <c r="K73" s="3" t="s">
        <v>116</v>
      </c>
      <c r="L73" s="5">
        <v>0.3</v>
      </c>
      <c r="M73" s="2" t="s">
        <v>35</v>
      </c>
      <c r="N73" s="2" t="s">
        <v>36</v>
      </c>
      <c r="Q73" s="2">
        <v>4.56</v>
      </c>
      <c r="R73" s="6">
        <v>16.51</v>
      </c>
      <c r="S73" s="7" t="s">
        <v>39</v>
      </c>
      <c r="T73" s="5">
        <v>0</v>
      </c>
      <c r="U73" s="5">
        <f>T73-L73</f>
        <v>-0.3</v>
      </c>
      <c r="V73" s="8">
        <f>V72+U73</f>
        <v>-0.128</v>
      </c>
      <c r="W73" s="8">
        <f>W72+L73</f>
        <v>18.5</v>
      </c>
      <c r="X73" s="9">
        <f>SUM(V73/W73)</f>
        <v>-0.0069189189189189</v>
      </c>
      <c r="Y73" s="10">
        <f>V73/100</f>
        <v>-0.00128</v>
      </c>
      <c r="Z73" s="2">
        <f>V73*100</f>
        <v>-12.8</v>
      </c>
      <c r="AA73" s="2" t="str">
        <f>IF(S73="1st","W","L")</f>
        <v>L</v>
      </c>
    </row>
    <row r="74" spans="1:1024">
      <c r="A74" s="39">
        <v>46312.0</v>
      </c>
      <c r="B74" s="2" t="s">
        <v>29</v>
      </c>
      <c r="D74" s="2" t="s">
        <v>107</v>
      </c>
      <c r="F74" s="2" t="s">
        <v>82</v>
      </c>
      <c r="G74" s="2" t="s">
        <v>32</v>
      </c>
      <c r="H74" s="2" t="s">
        <v>108</v>
      </c>
      <c r="I74">
        <v>3</v>
      </c>
      <c r="J74">
        <v>7</v>
      </c>
      <c r="K74" s="3" t="s">
        <v>117</v>
      </c>
      <c r="L74" s="5">
        <v>0.3</v>
      </c>
      <c r="M74" s="2" t="s">
        <v>35</v>
      </c>
      <c r="N74" s="2" t="s">
        <v>36</v>
      </c>
      <c r="Q74" s="2">
        <v>4.56</v>
      </c>
      <c r="R74" s="6">
        <v>11.34</v>
      </c>
      <c r="S74" s="7" t="s">
        <v>39</v>
      </c>
      <c r="T74" s="5">
        <v>0</v>
      </c>
      <c r="U74" s="5">
        <f>T74-L74</f>
        <v>-0.3</v>
      </c>
      <c r="V74" s="8">
        <f>V73+U74</f>
        <v>-0.428</v>
      </c>
      <c r="W74" s="8">
        <f>W73+L74</f>
        <v>18.8</v>
      </c>
      <c r="X74" s="9">
        <f>SUM(V74/W74)</f>
        <v>-0.022765957446809</v>
      </c>
      <c r="Y74" s="10">
        <f>V74/100</f>
        <v>-0.00428</v>
      </c>
      <c r="Z74" s="2">
        <f>V74*100</f>
        <v>-42.8</v>
      </c>
      <c r="AA74" s="2" t="str">
        <f>IF(S74="1st","W","L")</f>
        <v>L</v>
      </c>
    </row>
    <row r="75" spans="1:1024">
      <c r="A75" s="39">
        <v>46312.0</v>
      </c>
      <c r="B75" s="2" t="s">
        <v>29</v>
      </c>
      <c r="D75" s="2" t="s">
        <v>107</v>
      </c>
      <c r="F75" s="2" t="s">
        <v>82</v>
      </c>
      <c r="G75" s="2" t="s">
        <v>32</v>
      </c>
      <c r="H75" s="2" t="s">
        <v>108</v>
      </c>
      <c r="I75">
        <v>3</v>
      </c>
      <c r="J75">
        <v>4</v>
      </c>
      <c r="K75" s="3" t="s">
        <v>118</v>
      </c>
      <c r="L75" s="5">
        <v>0.2</v>
      </c>
      <c r="M75" s="2" t="s">
        <v>35</v>
      </c>
      <c r="N75" s="2" t="s">
        <v>36</v>
      </c>
      <c r="Q75" s="2">
        <v>20.0</v>
      </c>
      <c r="R75" s="6">
        <v>46.68</v>
      </c>
      <c r="S75" s="7" t="s">
        <v>39</v>
      </c>
      <c r="T75" s="5">
        <v>0</v>
      </c>
      <c r="U75" s="5">
        <f>T75-L75</f>
        <v>-0.2</v>
      </c>
      <c r="V75" s="8">
        <f>V74+U75</f>
        <v>-0.628</v>
      </c>
      <c r="W75" s="8">
        <f>W74+L75</f>
        <v>19</v>
      </c>
      <c r="X75" s="9">
        <f>SUM(V75/W75)</f>
        <v>-0.033052631578947</v>
      </c>
      <c r="Y75" s="10">
        <f>V75/100</f>
        <v>-0.00628</v>
      </c>
      <c r="Z75" s="2">
        <f>V75*100</f>
        <v>-62.8</v>
      </c>
      <c r="AA75" s="2" t="str">
        <f>IF(S75="1st","W","L")</f>
        <v>L</v>
      </c>
    </row>
    <row r="76" spans="1:1024">
      <c r="A76" s="39">
        <v>46312.0</v>
      </c>
      <c r="B76" s="2" t="s">
        <v>29</v>
      </c>
      <c r="D76" s="2" t="s">
        <v>107</v>
      </c>
      <c r="F76" s="2" t="s">
        <v>82</v>
      </c>
      <c r="G76" s="2" t="s">
        <v>32</v>
      </c>
      <c r="H76" s="2" t="s">
        <v>108</v>
      </c>
      <c r="I76">
        <v>3</v>
      </c>
      <c r="J76">
        <v>6</v>
      </c>
      <c r="K76" s="3" t="s">
        <v>119</v>
      </c>
      <c r="L76" s="5">
        <v>0.3</v>
      </c>
      <c r="M76" s="2" t="s">
        <v>35</v>
      </c>
      <c r="N76" s="2" t="s">
        <v>36</v>
      </c>
      <c r="Q76" s="2">
        <v>4.56</v>
      </c>
      <c r="R76" s="6">
        <v>30.14</v>
      </c>
      <c r="S76" s="7" t="s">
        <v>71</v>
      </c>
      <c r="T76" s="5">
        <v>9.042</v>
      </c>
      <c r="U76" s="5">
        <f>T76-L76</f>
        <v>8.742</v>
      </c>
      <c r="V76" s="8">
        <f>V75+U76</f>
        <v>8.114</v>
      </c>
      <c r="W76" s="8">
        <f>W75+L76</f>
        <v>19.3</v>
      </c>
      <c r="X76" s="9">
        <f>SUM(V76/W76)</f>
        <v>0.42041450777202</v>
      </c>
      <c r="Y76" s="10">
        <f>V76/100</f>
        <v>0.08114</v>
      </c>
      <c r="Z76" s="2">
        <f>V76*100</f>
        <v>811.4</v>
      </c>
      <c r="AA76" s="2" t="str">
        <f>IF(S76="1st","W","L")</f>
        <v>W</v>
      </c>
    </row>
    <row r="77" spans="1:1024">
      <c r="A77" s="39">
        <v>46312.0</v>
      </c>
      <c r="B77" s="2" t="s">
        <v>29</v>
      </c>
      <c r="D77" s="2" t="s">
        <v>107</v>
      </c>
      <c r="F77" s="2" t="s">
        <v>82</v>
      </c>
      <c r="G77" s="2" t="s">
        <v>32</v>
      </c>
      <c r="H77" s="2" t="s">
        <v>108</v>
      </c>
      <c r="I77">
        <v>3</v>
      </c>
      <c r="J77">
        <v>5</v>
      </c>
      <c r="K77" s="3" t="s">
        <v>120</v>
      </c>
      <c r="L77" s="5">
        <v>0.3</v>
      </c>
      <c r="M77" s="2" t="s">
        <v>35</v>
      </c>
      <c r="N77" s="2" t="s">
        <v>36</v>
      </c>
      <c r="Q77" s="2">
        <v>4.56</v>
      </c>
      <c r="R77" s="6">
        <v>13.22</v>
      </c>
      <c r="S77" s="7" t="s">
        <v>39</v>
      </c>
      <c r="T77" s="5">
        <v>0</v>
      </c>
      <c r="U77" s="5">
        <f>T77-L77</f>
        <v>-0.3</v>
      </c>
      <c r="V77" s="8">
        <f>V76+U77</f>
        <v>7.814</v>
      </c>
      <c r="W77" s="8">
        <f>W76+L77</f>
        <v>19.6</v>
      </c>
      <c r="X77" s="9">
        <f>SUM(V77/W77)</f>
        <v>0.39867346938775</v>
      </c>
      <c r="Y77" s="10">
        <f>V77/100</f>
        <v>0.07814</v>
      </c>
      <c r="Z77" s="2">
        <f>V77*100</f>
        <v>781.4</v>
      </c>
      <c r="AA77" s="2" t="str">
        <f>IF(S77="1st","W","L")</f>
        <v>L</v>
      </c>
    </row>
    <row r="78" spans="1:1024">
      <c r="A78" s="39">
        <v>46312.0</v>
      </c>
      <c r="B78" s="2" t="s">
        <v>29</v>
      </c>
      <c r="D78" s="2" t="s">
        <v>107</v>
      </c>
      <c r="F78" s="2" t="s">
        <v>82</v>
      </c>
      <c r="G78" s="2" t="s">
        <v>32</v>
      </c>
      <c r="H78" s="2" t="s">
        <v>108</v>
      </c>
      <c r="I78">
        <v>4</v>
      </c>
      <c r="J78">
        <v>2</v>
      </c>
      <c r="K78" s="3" t="s">
        <v>121</v>
      </c>
      <c r="L78" s="5">
        <v>0.2</v>
      </c>
      <c r="M78" s="2" t="s">
        <v>35</v>
      </c>
      <c r="N78" s="2" t="s">
        <v>36</v>
      </c>
      <c r="Q78" s="2">
        <v>20.0</v>
      </c>
      <c r="R78" s="6">
        <v>150.38</v>
      </c>
      <c r="S78" s="7" t="s">
        <v>39</v>
      </c>
      <c r="T78" s="5">
        <v>0</v>
      </c>
      <c r="U78" s="5">
        <f>T78-L78</f>
        <v>-0.2</v>
      </c>
      <c r="V78" s="8">
        <f>V77+U78</f>
        <v>7.614</v>
      </c>
      <c r="W78" s="8">
        <f>W77+L78</f>
        <v>19.8</v>
      </c>
      <c r="X78" s="9">
        <f>SUM(V78/W78)</f>
        <v>0.38454545454545</v>
      </c>
      <c r="Y78" s="10">
        <f>V78/100</f>
        <v>0.07614</v>
      </c>
      <c r="Z78" s="2">
        <f>V78*100</f>
        <v>761.4</v>
      </c>
      <c r="AA78" s="2" t="str">
        <f>IF(S78="1st","W","L")</f>
        <v>L</v>
      </c>
    </row>
    <row r="79" spans="1:1024">
      <c r="A79" s="39">
        <v>46312.0</v>
      </c>
      <c r="B79" s="2" t="s">
        <v>29</v>
      </c>
      <c r="D79" s="2" t="s">
        <v>107</v>
      </c>
      <c r="F79" s="2" t="s">
        <v>82</v>
      </c>
      <c r="G79" s="2" t="s">
        <v>32</v>
      </c>
      <c r="H79" s="2" t="s">
        <v>108</v>
      </c>
      <c r="I79">
        <v>4</v>
      </c>
      <c r="J79">
        <v>6</v>
      </c>
      <c r="K79" s="3" t="s">
        <v>122</v>
      </c>
      <c r="L79" s="5">
        <v>0.3</v>
      </c>
      <c r="M79" s="2" t="s">
        <v>35</v>
      </c>
      <c r="N79" s="2" t="s">
        <v>36</v>
      </c>
      <c r="Q79" s="2">
        <v>4.56</v>
      </c>
      <c r="R79" s="6">
        <v>47.97</v>
      </c>
      <c r="S79" s="7" t="s">
        <v>39</v>
      </c>
      <c r="T79" s="5">
        <v>0</v>
      </c>
      <c r="U79" s="5">
        <f>T79-L79</f>
        <v>-0.3</v>
      </c>
      <c r="V79" s="8">
        <f>V78+U79</f>
        <v>7.314</v>
      </c>
      <c r="W79" s="8">
        <f>W78+L79</f>
        <v>20.1</v>
      </c>
      <c r="X79" s="9">
        <f>SUM(V79/W79)</f>
        <v>0.36388059701493</v>
      </c>
      <c r="Y79" s="10">
        <f>V79/100</f>
        <v>0.07314</v>
      </c>
      <c r="Z79" s="2">
        <f>V79*100</f>
        <v>731.4</v>
      </c>
      <c r="AA79" s="2" t="str">
        <f>IF(S79="1st","W","L")</f>
        <v>L</v>
      </c>
    </row>
    <row r="80" spans="1:1024">
      <c r="A80" s="39">
        <v>46312.0</v>
      </c>
      <c r="B80" s="2" t="s">
        <v>29</v>
      </c>
      <c r="D80" s="2" t="s">
        <v>107</v>
      </c>
      <c r="F80" s="2" t="s">
        <v>82</v>
      </c>
      <c r="G80" s="2" t="s">
        <v>32</v>
      </c>
      <c r="H80" s="2" t="s">
        <v>108</v>
      </c>
      <c r="I80">
        <v>4</v>
      </c>
      <c r="J80">
        <v>8</v>
      </c>
      <c r="K80" s="3" t="s">
        <v>123</v>
      </c>
      <c r="L80" s="5">
        <v>0.3</v>
      </c>
      <c r="M80" s="2" t="s">
        <v>35</v>
      </c>
      <c r="N80" s="2" t="s">
        <v>36</v>
      </c>
      <c r="Q80" s="2">
        <v>4.56</v>
      </c>
      <c r="R80" s="6">
        <v>8.71</v>
      </c>
      <c r="S80" s="7" t="s">
        <v>39</v>
      </c>
      <c r="T80" s="5">
        <v>0</v>
      </c>
      <c r="U80" s="5">
        <f>T80-L80</f>
        <v>-0.3</v>
      </c>
      <c r="V80" s="8">
        <f>V79+U80</f>
        <v>7.014</v>
      </c>
      <c r="W80" s="8">
        <f>W79+L80</f>
        <v>20.4</v>
      </c>
      <c r="X80" s="9">
        <f>SUM(V80/W80)</f>
        <v>0.34382352941176</v>
      </c>
      <c r="Y80" s="10">
        <f>V80/100</f>
        <v>0.07014</v>
      </c>
      <c r="Z80" s="2">
        <f>V80*100</f>
        <v>701.4</v>
      </c>
      <c r="AA80" s="2" t="str">
        <f>IF(S80="1st","W","L")</f>
        <v>L</v>
      </c>
    </row>
    <row r="81" spans="1:1024">
      <c r="A81" s="39">
        <v>46312.0</v>
      </c>
      <c r="B81" s="2" t="s">
        <v>29</v>
      </c>
      <c r="D81" s="2" t="s">
        <v>107</v>
      </c>
      <c r="F81" s="2" t="s">
        <v>82</v>
      </c>
      <c r="G81" s="2" t="s">
        <v>32</v>
      </c>
      <c r="H81" s="2" t="s">
        <v>108</v>
      </c>
      <c r="I81">
        <v>4</v>
      </c>
      <c r="J81">
        <v>11</v>
      </c>
      <c r="K81" s="3" t="s">
        <v>124</v>
      </c>
      <c r="L81" s="5">
        <v>0.3</v>
      </c>
      <c r="M81" s="2" t="s">
        <v>35</v>
      </c>
      <c r="N81" s="2" t="s">
        <v>36</v>
      </c>
      <c r="Q81" s="2">
        <v>4.56</v>
      </c>
      <c r="R81" s="6">
        <v>26.38</v>
      </c>
      <c r="S81" s="7" t="s">
        <v>39</v>
      </c>
      <c r="T81" s="5">
        <v>0</v>
      </c>
      <c r="U81" s="5">
        <f>T81-L81</f>
        <v>-0.3</v>
      </c>
      <c r="V81" s="8">
        <f>V80+U81</f>
        <v>6.714</v>
      </c>
      <c r="W81" s="8">
        <f>W80+L81</f>
        <v>20.7</v>
      </c>
      <c r="X81" s="9">
        <f>SUM(V81/W81)</f>
        <v>0.32434782608696</v>
      </c>
      <c r="Y81" s="10">
        <f>V81/100</f>
        <v>0.06714</v>
      </c>
      <c r="Z81" s="2">
        <f>V81*100</f>
        <v>671.4</v>
      </c>
      <c r="AA81" s="2" t="str">
        <f>IF(S81="1st","W","L")</f>
        <v>L</v>
      </c>
    </row>
    <row r="82" spans="1:1024">
      <c r="A82" s="39">
        <v>46312.0</v>
      </c>
      <c r="B82" s="2" t="s">
        <v>29</v>
      </c>
      <c r="D82" s="2" t="s">
        <v>107</v>
      </c>
      <c r="F82" s="2" t="s">
        <v>82</v>
      </c>
      <c r="G82" s="2" t="s">
        <v>32</v>
      </c>
      <c r="H82" s="2" t="s">
        <v>108</v>
      </c>
      <c r="I82">
        <v>5</v>
      </c>
      <c r="J82">
        <v>9</v>
      </c>
      <c r="K82" s="3" t="s">
        <v>125</v>
      </c>
      <c r="L82" s="5">
        <v>0.3</v>
      </c>
      <c r="M82" s="2" t="s">
        <v>35</v>
      </c>
      <c r="N82" s="2" t="s">
        <v>36</v>
      </c>
      <c r="Q82" s="2">
        <v>4.56</v>
      </c>
      <c r="R82" s="6">
        <v>16.51</v>
      </c>
      <c r="S82" s="7" t="s">
        <v>39</v>
      </c>
      <c r="T82" s="5">
        <v>0</v>
      </c>
      <c r="U82" s="5">
        <f>T82-L82</f>
        <v>-0.3</v>
      </c>
      <c r="V82" s="8">
        <f>V81+U82</f>
        <v>6.414</v>
      </c>
      <c r="W82" s="8">
        <f>W81+L82</f>
        <v>21</v>
      </c>
      <c r="X82" s="9">
        <f>SUM(V82/W82)</f>
        <v>0.30542857142857</v>
      </c>
      <c r="Y82" s="10">
        <f>V82/100</f>
        <v>0.06414</v>
      </c>
      <c r="Z82" s="2">
        <f>V82*100</f>
        <v>641.4</v>
      </c>
      <c r="AA82" s="2" t="str">
        <f>IF(S82="1st","W","L")</f>
        <v>L</v>
      </c>
    </row>
    <row r="83" spans="1:1024">
      <c r="A83" s="39">
        <v>46312.0</v>
      </c>
      <c r="B83" s="2" t="s">
        <v>29</v>
      </c>
      <c r="D83" s="2" t="s">
        <v>107</v>
      </c>
      <c r="F83" s="2" t="s">
        <v>82</v>
      </c>
      <c r="G83" s="2" t="s">
        <v>32</v>
      </c>
      <c r="H83" s="2" t="s">
        <v>108</v>
      </c>
      <c r="I83">
        <v>5</v>
      </c>
      <c r="J83">
        <v>4</v>
      </c>
      <c r="K83" s="3" t="s">
        <v>126</v>
      </c>
      <c r="L83" s="5">
        <v>0.3</v>
      </c>
      <c r="M83" s="2" t="s">
        <v>35</v>
      </c>
      <c r="N83" s="2" t="s">
        <v>36</v>
      </c>
      <c r="Q83" s="2">
        <v>4.56</v>
      </c>
      <c r="R83" s="6">
        <v>15.57</v>
      </c>
      <c r="S83" s="7" t="s">
        <v>62</v>
      </c>
      <c r="T83" s="5">
        <v>0</v>
      </c>
      <c r="U83" s="5">
        <f>T83-L83</f>
        <v>-0.3</v>
      </c>
      <c r="V83" s="8">
        <f>V82+U83</f>
        <v>6.114</v>
      </c>
      <c r="W83" s="8">
        <f>W82+L83</f>
        <v>21.3</v>
      </c>
      <c r="X83" s="9">
        <f>SUM(V83/W83)</f>
        <v>0.28704225352113</v>
      </c>
      <c r="Y83" s="10">
        <f>V83/100</f>
        <v>0.06114</v>
      </c>
      <c r="Z83" s="2">
        <f>V83*100</f>
        <v>611.4</v>
      </c>
      <c r="AA83" s="2" t="str">
        <f>IF(S83="1st","W","L")</f>
        <v>L</v>
      </c>
    </row>
    <row r="84" spans="1:1024">
      <c r="A84" s="39">
        <v>46312.0</v>
      </c>
      <c r="B84" s="2" t="s">
        <v>29</v>
      </c>
      <c r="D84" s="2" t="s">
        <v>107</v>
      </c>
      <c r="F84" s="2" t="s">
        <v>82</v>
      </c>
      <c r="G84" s="2" t="s">
        <v>32</v>
      </c>
      <c r="H84" s="2" t="s">
        <v>108</v>
      </c>
      <c r="I84">
        <v>5</v>
      </c>
      <c r="J84">
        <v>7</v>
      </c>
      <c r="K84" s="3" t="s">
        <v>127</v>
      </c>
      <c r="L84" s="5">
        <v>0.2</v>
      </c>
      <c r="M84" s="2" t="s">
        <v>35</v>
      </c>
      <c r="N84" s="2" t="s">
        <v>36</v>
      </c>
      <c r="Q84" s="2">
        <v>20.0</v>
      </c>
      <c r="R84" s="6">
        <v>107.19</v>
      </c>
      <c r="S84" s="7" t="s">
        <v>39</v>
      </c>
      <c r="T84" s="5">
        <v>0</v>
      </c>
      <c r="U84" s="5">
        <f>T84-L84</f>
        <v>-0.2</v>
      </c>
      <c r="V84" s="8">
        <f>V83+U84</f>
        <v>5.914</v>
      </c>
      <c r="W84" s="8">
        <f>W83+L84</f>
        <v>21.5</v>
      </c>
      <c r="X84" s="9">
        <f>SUM(V84/W84)</f>
        <v>0.27506976744186</v>
      </c>
      <c r="Y84" s="10">
        <f>V84/100</f>
        <v>0.05914</v>
      </c>
      <c r="Z84" s="2">
        <f>V84*100</f>
        <v>591.4</v>
      </c>
      <c r="AA84" s="2" t="str">
        <f>IF(S84="1st","W","L")</f>
        <v>L</v>
      </c>
    </row>
    <row r="85" spans="1:1024">
      <c r="A85" s="39">
        <v>46312.0</v>
      </c>
      <c r="B85" s="2" t="s">
        <v>29</v>
      </c>
      <c r="D85" s="2" t="s">
        <v>107</v>
      </c>
      <c r="F85" s="2" t="s">
        <v>82</v>
      </c>
      <c r="G85" s="2" t="s">
        <v>32</v>
      </c>
      <c r="H85" s="2" t="s">
        <v>108</v>
      </c>
      <c r="I85">
        <v>5</v>
      </c>
      <c r="J85">
        <v>3</v>
      </c>
      <c r="K85" s="3" t="s">
        <v>128</v>
      </c>
      <c r="L85" s="5">
        <v>0.3</v>
      </c>
      <c r="M85" s="2" t="s">
        <v>35</v>
      </c>
      <c r="N85" s="2" t="s">
        <v>36</v>
      </c>
      <c r="Q85" s="2">
        <v>4.56</v>
      </c>
      <c r="R85" s="6">
        <v>18.34</v>
      </c>
      <c r="S85" s="7" t="s">
        <v>39</v>
      </c>
      <c r="T85" s="5">
        <v>0</v>
      </c>
      <c r="U85" s="5">
        <f>T85-L85</f>
        <v>-0.3</v>
      </c>
      <c r="V85" s="8">
        <f>V84+U85</f>
        <v>5.614</v>
      </c>
      <c r="W85" s="8">
        <f>W84+L85</f>
        <v>21.8</v>
      </c>
      <c r="X85" s="9">
        <f>SUM(V85/W85)</f>
        <v>0.25752293577982</v>
      </c>
      <c r="Y85" s="10">
        <f>V85/100</f>
        <v>0.05614</v>
      </c>
      <c r="Z85" s="2">
        <f>V85*100</f>
        <v>561.4</v>
      </c>
      <c r="AA85" s="2" t="str">
        <f>IF(S85="1st","W","L")</f>
        <v>L</v>
      </c>
    </row>
    <row r="86" spans="1:1024">
      <c r="A86" s="39">
        <v>46312.0</v>
      </c>
      <c r="B86" s="2" t="s">
        <v>29</v>
      </c>
      <c r="D86" s="2" t="s">
        <v>107</v>
      </c>
      <c r="F86" s="2" t="s">
        <v>82</v>
      </c>
      <c r="G86" s="2" t="s">
        <v>32</v>
      </c>
      <c r="H86" s="2" t="s">
        <v>108</v>
      </c>
      <c r="I86">
        <v>6</v>
      </c>
      <c r="J86">
        <v>1</v>
      </c>
      <c r="K86" s="3" t="s">
        <v>129</v>
      </c>
      <c r="L86" s="5">
        <v>0.2</v>
      </c>
      <c r="M86" s="2" t="s">
        <v>35</v>
      </c>
      <c r="N86" s="2" t="s">
        <v>36</v>
      </c>
      <c r="Q86" s="2">
        <v>20.0</v>
      </c>
      <c r="R86" s="6">
        <v>30.14</v>
      </c>
      <c r="S86" s="7" t="s">
        <v>39</v>
      </c>
      <c r="T86" s="5">
        <v>0</v>
      </c>
      <c r="U86" s="5">
        <f>T86-L86</f>
        <v>-0.2</v>
      </c>
      <c r="V86" s="8">
        <f>V85+U86</f>
        <v>5.414</v>
      </c>
      <c r="W86" s="8">
        <f>W85+L86</f>
        <v>22</v>
      </c>
      <c r="X86" s="9">
        <f>SUM(V86/W86)</f>
        <v>0.24609090909091</v>
      </c>
      <c r="Y86" s="10">
        <f>V86/100</f>
        <v>0.05414</v>
      </c>
      <c r="Z86" s="2">
        <f>V86*100</f>
        <v>541.4</v>
      </c>
      <c r="AA86" s="2" t="str">
        <f>IF(S86="1st","W","L")</f>
        <v>L</v>
      </c>
    </row>
    <row r="87" spans="1:1024">
      <c r="A87" s="39">
        <v>46312.0</v>
      </c>
      <c r="B87" s="2" t="s">
        <v>29</v>
      </c>
      <c r="D87" s="2" t="s">
        <v>107</v>
      </c>
      <c r="F87" s="2" t="s">
        <v>82</v>
      </c>
      <c r="G87" s="2" t="s">
        <v>32</v>
      </c>
      <c r="H87" s="2" t="s">
        <v>108</v>
      </c>
      <c r="I87">
        <v>6</v>
      </c>
      <c r="J87">
        <v>3</v>
      </c>
      <c r="K87" s="3" t="s">
        <v>130</v>
      </c>
      <c r="L87" s="5">
        <v>0.2</v>
      </c>
      <c r="M87" s="2" t="s">
        <v>35</v>
      </c>
      <c r="N87" s="2" t="s">
        <v>36</v>
      </c>
      <c r="Q87" s="2">
        <v>4.56</v>
      </c>
      <c r="R87" s="6">
        <v>10.67</v>
      </c>
      <c r="S87" s="7" t="s">
        <v>39</v>
      </c>
      <c r="T87" s="5">
        <v>0</v>
      </c>
      <c r="U87" s="5">
        <f>T87-L87</f>
        <v>-0.2</v>
      </c>
      <c r="V87" s="8">
        <f>V86+U87</f>
        <v>5.214</v>
      </c>
      <c r="W87" s="8">
        <f>W86+L87</f>
        <v>22.2</v>
      </c>
      <c r="X87" s="9">
        <f>SUM(V87/W87)</f>
        <v>0.23486486486486</v>
      </c>
      <c r="Y87" s="10">
        <f>V87/100</f>
        <v>0.05214</v>
      </c>
      <c r="Z87" s="2">
        <f>V87*100</f>
        <v>521.4</v>
      </c>
      <c r="AA87" s="2" t="str">
        <f>IF(S87="1st","W","L")</f>
        <v>L</v>
      </c>
    </row>
    <row r="88" spans="1:1024">
      <c r="A88" s="39">
        <v>46312.0</v>
      </c>
      <c r="B88" s="2" t="s">
        <v>29</v>
      </c>
      <c r="D88" s="2" t="s">
        <v>107</v>
      </c>
      <c r="F88" s="2" t="s">
        <v>82</v>
      </c>
      <c r="G88" s="2" t="s">
        <v>32</v>
      </c>
      <c r="H88" s="2" t="s">
        <v>108</v>
      </c>
      <c r="I88">
        <v>6</v>
      </c>
      <c r="J88">
        <v>7</v>
      </c>
      <c r="K88" s="3" t="s">
        <v>131</v>
      </c>
      <c r="L88" s="5">
        <v>0.2</v>
      </c>
      <c r="M88" s="2" t="s">
        <v>35</v>
      </c>
      <c r="N88" s="2" t="s">
        <v>36</v>
      </c>
      <c r="Q88" s="2">
        <v>4.56</v>
      </c>
      <c r="R88" s="6">
        <v>24.11</v>
      </c>
      <c r="S88" s="7" t="s">
        <v>37</v>
      </c>
      <c r="T88" s="5">
        <v>0</v>
      </c>
      <c r="U88" s="5">
        <f>T88-L88</f>
        <v>-0.2</v>
      </c>
      <c r="V88" s="8">
        <f>V87+U88</f>
        <v>5.014</v>
      </c>
      <c r="W88" s="8">
        <f>W87+L88</f>
        <v>22.4</v>
      </c>
      <c r="X88" s="9">
        <f>SUM(V88/W88)</f>
        <v>0.22383928571429</v>
      </c>
      <c r="Y88" s="10">
        <f>V88/100</f>
        <v>0.05014</v>
      </c>
      <c r="Z88" s="2">
        <f>V88*100</f>
        <v>501.4</v>
      </c>
      <c r="AA88" s="2" t="str">
        <f>IF(S88="1st","W","L")</f>
        <v>L</v>
      </c>
    </row>
    <row r="89" spans="1:1024">
      <c r="A89" s="39">
        <v>46312.0</v>
      </c>
      <c r="B89" s="2" t="s">
        <v>29</v>
      </c>
      <c r="D89" s="2" t="s">
        <v>107</v>
      </c>
      <c r="F89" s="2" t="s">
        <v>82</v>
      </c>
      <c r="G89" s="2" t="s">
        <v>32</v>
      </c>
      <c r="H89" s="2" t="s">
        <v>108</v>
      </c>
      <c r="I89">
        <v>6</v>
      </c>
      <c r="J89">
        <v>10</v>
      </c>
      <c r="K89" s="3" t="s">
        <v>132</v>
      </c>
      <c r="L89" s="5">
        <v>0.2</v>
      </c>
      <c r="M89" s="2" t="s">
        <v>35</v>
      </c>
      <c r="N89" s="2" t="s">
        <v>36</v>
      </c>
      <c r="Q89" s="2">
        <v>4.56</v>
      </c>
      <c r="R89" s="6">
        <v>17.92</v>
      </c>
      <c r="S89" s="7" t="s">
        <v>39</v>
      </c>
      <c r="T89" s="5">
        <v>0</v>
      </c>
      <c r="U89" s="5">
        <f>T89-L89</f>
        <v>-0.2</v>
      </c>
      <c r="V89" s="8">
        <f>V88+U89</f>
        <v>4.814</v>
      </c>
      <c r="W89" s="8">
        <f>W88+L89</f>
        <v>22.6</v>
      </c>
      <c r="X89" s="9">
        <f>SUM(V89/W89)</f>
        <v>0.21300884955752</v>
      </c>
      <c r="Y89" s="10">
        <f>V89/100</f>
        <v>0.04814</v>
      </c>
      <c r="Z89" s="2">
        <f>V89*100</f>
        <v>481.4</v>
      </c>
      <c r="AA89" s="2" t="str">
        <f>IF(S89="1st","W","L")</f>
        <v>L</v>
      </c>
    </row>
    <row r="90" spans="1:1024">
      <c r="A90" s="39">
        <v>46312.0</v>
      </c>
      <c r="B90" s="2" t="s">
        <v>29</v>
      </c>
      <c r="D90" s="2" t="s">
        <v>107</v>
      </c>
      <c r="F90" s="2" t="s">
        <v>82</v>
      </c>
      <c r="G90" s="2" t="s">
        <v>32</v>
      </c>
      <c r="H90" s="2" t="s">
        <v>108</v>
      </c>
      <c r="I90">
        <v>7</v>
      </c>
      <c r="J90">
        <v>1</v>
      </c>
      <c r="K90" s="3" t="s">
        <v>133</v>
      </c>
      <c r="L90" s="5">
        <v>0.3</v>
      </c>
      <c r="M90" s="2" t="s">
        <v>35</v>
      </c>
      <c r="N90" s="2" t="s">
        <v>36</v>
      </c>
      <c r="Q90" s="2">
        <v>4.56</v>
      </c>
      <c r="R90" s="6">
        <v>41.42</v>
      </c>
      <c r="S90" s="7" t="s">
        <v>39</v>
      </c>
      <c r="T90" s="5">
        <v>0</v>
      </c>
      <c r="U90" s="5">
        <f>T90-L90</f>
        <v>-0.3</v>
      </c>
      <c r="V90" s="8">
        <f>V89+U90</f>
        <v>4.514</v>
      </c>
      <c r="W90" s="8">
        <f>W89+L90</f>
        <v>22.9</v>
      </c>
      <c r="X90" s="9">
        <f>SUM(V90/W90)</f>
        <v>0.19711790393013</v>
      </c>
      <c r="Y90" s="10">
        <f>V90/100</f>
        <v>0.04514</v>
      </c>
      <c r="Z90" s="2">
        <f>V90*100</f>
        <v>451.4</v>
      </c>
      <c r="AA90" s="2" t="str">
        <f>IF(S90="1st","W","L")</f>
        <v>L</v>
      </c>
    </row>
    <row r="91" spans="1:1024">
      <c r="A91" s="39">
        <v>46312.0</v>
      </c>
      <c r="B91" s="2" t="s">
        <v>29</v>
      </c>
      <c r="D91" s="2" t="s">
        <v>107</v>
      </c>
      <c r="F91" s="2" t="s">
        <v>82</v>
      </c>
      <c r="G91" s="2" t="s">
        <v>32</v>
      </c>
      <c r="H91" s="2" t="s">
        <v>108</v>
      </c>
      <c r="I91">
        <v>7</v>
      </c>
      <c r="J91">
        <v>7</v>
      </c>
      <c r="K91" s="3" t="s">
        <v>134</v>
      </c>
      <c r="L91" s="5">
        <v>0.2</v>
      </c>
      <c r="M91" s="2" t="s">
        <v>35</v>
      </c>
      <c r="N91" s="2" t="s">
        <v>36</v>
      </c>
      <c r="Q91" s="2">
        <v>25.0</v>
      </c>
      <c r="R91" s="6">
        <v>86.1</v>
      </c>
      <c r="S91" s="7" t="s">
        <v>39</v>
      </c>
      <c r="T91" s="5">
        <v>0</v>
      </c>
      <c r="U91" s="5">
        <f>T91-L91</f>
        <v>-0.2</v>
      </c>
      <c r="V91" s="8">
        <f>V90+U91</f>
        <v>4.314</v>
      </c>
      <c r="W91" s="8">
        <f>W90+L91</f>
        <v>23.1</v>
      </c>
      <c r="X91" s="9">
        <f>SUM(V91/W91)</f>
        <v>0.18675324675325</v>
      </c>
      <c r="Y91" s="10">
        <f>V91/100</f>
        <v>0.04314</v>
      </c>
      <c r="Z91" s="2">
        <f>V91*100</f>
        <v>431.4</v>
      </c>
      <c r="AA91" s="2" t="str">
        <f>IF(S91="1st","W","L")</f>
        <v>L</v>
      </c>
    </row>
    <row r="92" spans="1:1024">
      <c r="A92" s="39">
        <v>46312.0</v>
      </c>
      <c r="B92" s="2" t="s">
        <v>29</v>
      </c>
      <c r="D92" s="2" t="s">
        <v>107</v>
      </c>
      <c r="F92" s="2" t="s">
        <v>82</v>
      </c>
      <c r="G92" s="2" t="s">
        <v>32</v>
      </c>
      <c r="H92" s="2" t="s">
        <v>108</v>
      </c>
      <c r="I92">
        <v>7</v>
      </c>
      <c r="J92">
        <v>11</v>
      </c>
      <c r="K92" s="3" t="s">
        <v>135</v>
      </c>
      <c r="L92" s="5">
        <v>0.3</v>
      </c>
      <c r="M92" s="2" t="s">
        <v>35</v>
      </c>
      <c r="N92" s="2" t="s">
        <v>36</v>
      </c>
      <c r="Q92" s="2">
        <v>4.56</v>
      </c>
      <c r="R92" s="6">
        <v>18.39</v>
      </c>
      <c r="S92" s="7" t="s">
        <v>39</v>
      </c>
      <c r="T92" s="5">
        <v>0</v>
      </c>
      <c r="U92" s="5">
        <f>T92-L92</f>
        <v>-0.3</v>
      </c>
      <c r="V92" s="8">
        <f>V91+U92</f>
        <v>4.014</v>
      </c>
      <c r="W92" s="8">
        <f>W91+L92</f>
        <v>23.4</v>
      </c>
      <c r="X92" s="9">
        <f>SUM(V92/W92)</f>
        <v>0.17153846153846</v>
      </c>
      <c r="Y92" s="10">
        <f>V92/100</f>
        <v>0.04014</v>
      </c>
      <c r="Z92" s="2">
        <f>V92*100</f>
        <v>401.4</v>
      </c>
      <c r="AA92" s="2" t="str">
        <f>IF(S92="1st","W","L")</f>
        <v>L</v>
      </c>
    </row>
    <row r="93" spans="1:1024">
      <c r="A93" s="39">
        <v>46312.0</v>
      </c>
      <c r="B93" s="2" t="s">
        <v>29</v>
      </c>
      <c r="D93" s="2" t="s">
        <v>107</v>
      </c>
      <c r="F93" s="2" t="s">
        <v>82</v>
      </c>
      <c r="G93" s="2" t="s">
        <v>32</v>
      </c>
      <c r="H93" s="2" t="s">
        <v>108</v>
      </c>
      <c r="I93">
        <v>7</v>
      </c>
      <c r="J93">
        <v>13</v>
      </c>
      <c r="K93" s="3" t="s">
        <v>136</v>
      </c>
      <c r="L93" s="5">
        <v>0.3</v>
      </c>
      <c r="M93" s="2" t="s">
        <v>35</v>
      </c>
      <c r="N93" s="2" t="s">
        <v>36</v>
      </c>
      <c r="Q93" s="2">
        <v>4.56</v>
      </c>
      <c r="R93" s="6">
        <v>32.02</v>
      </c>
      <c r="S93" s="7" t="s">
        <v>39</v>
      </c>
      <c r="T93" s="5">
        <v>0</v>
      </c>
      <c r="U93" s="5">
        <f>T93-L93</f>
        <v>-0.3</v>
      </c>
      <c r="V93" s="8">
        <f>V92+U93</f>
        <v>3.714</v>
      </c>
      <c r="W93" s="8">
        <f>W92+L93</f>
        <v>23.7</v>
      </c>
      <c r="X93" s="9">
        <f>SUM(V93/W93)</f>
        <v>0.15670886075949</v>
      </c>
      <c r="Y93" s="10">
        <f>V93/100</f>
        <v>0.03714</v>
      </c>
      <c r="Z93" s="2">
        <f>V93*100</f>
        <v>371.4</v>
      </c>
      <c r="AA93" s="2" t="str">
        <f>IF(S93="1st","W","L")</f>
        <v>L</v>
      </c>
    </row>
    <row r="94" spans="1:1024">
      <c r="A94" s="39">
        <v>46312.0</v>
      </c>
      <c r="B94" s="2" t="s">
        <v>29</v>
      </c>
      <c r="D94" s="2" t="s">
        <v>107</v>
      </c>
      <c r="F94" s="2" t="s">
        <v>82</v>
      </c>
      <c r="G94" s="2" t="s">
        <v>32</v>
      </c>
      <c r="H94" s="2" t="s">
        <v>108</v>
      </c>
      <c r="I94">
        <v>8</v>
      </c>
      <c r="J94">
        <v>1</v>
      </c>
      <c r="K94" s="3" t="s">
        <v>137</v>
      </c>
      <c r="L94" s="5">
        <v>0.3</v>
      </c>
      <c r="M94" s="2" t="s">
        <v>35</v>
      </c>
      <c r="N94" s="2" t="s">
        <v>36</v>
      </c>
      <c r="Q94" s="2">
        <v>4.56</v>
      </c>
      <c r="R94" s="6">
        <v>16.2</v>
      </c>
      <c r="S94" s="7" t="s">
        <v>39</v>
      </c>
      <c r="T94" s="5">
        <v>0</v>
      </c>
      <c r="U94" s="5">
        <f>T94-L94</f>
        <v>-0.3</v>
      </c>
      <c r="V94" s="8">
        <f>V93+U94</f>
        <v>3.414</v>
      </c>
      <c r="W94" s="8">
        <f>W93+L94</f>
        <v>24</v>
      </c>
      <c r="X94" s="9">
        <f>SUM(V94/W94)</f>
        <v>0.14225</v>
      </c>
      <c r="Y94" s="10">
        <f>V94/100</f>
        <v>0.03414</v>
      </c>
      <c r="Z94" s="2">
        <f>V94*100</f>
        <v>341.4</v>
      </c>
      <c r="AA94" s="2" t="str">
        <f>IF(S94="1st","W","L")</f>
        <v>L</v>
      </c>
    </row>
    <row r="95" spans="1:1024">
      <c r="A95" s="39">
        <v>46312.0</v>
      </c>
      <c r="B95" s="2" t="s">
        <v>29</v>
      </c>
      <c r="D95" s="2" t="s">
        <v>107</v>
      </c>
      <c r="F95" s="2" t="s">
        <v>82</v>
      </c>
      <c r="G95" s="2" t="s">
        <v>32</v>
      </c>
      <c r="H95" s="2" t="s">
        <v>108</v>
      </c>
      <c r="I95">
        <v>8</v>
      </c>
      <c r="J95">
        <v>2</v>
      </c>
      <c r="K95" s="3" t="s">
        <v>138</v>
      </c>
      <c r="L95" s="5">
        <v>0.2</v>
      </c>
      <c r="M95" s="2" t="s">
        <v>35</v>
      </c>
      <c r="N95" s="2" t="s">
        <v>36</v>
      </c>
      <c r="Q95" s="2">
        <v>15.0</v>
      </c>
      <c r="R95" s="6">
        <v>69.42</v>
      </c>
      <c r="S95" s="7" t="s">
        <v>71</v>
      </c>
      <c r="T95" s="5">
        <v>13.884</v>
      </c>
      <c r="U95" s="5">
        <f>T95-L95</f>
        <v>13.684</v>
      </c>
      <c r="V95" s="8">
        <f>V94+U95</f>
        <v>17.098</v>
      </c>
      <c r="W95" s="8">
        <f>W94+L95</f>
        <v>24.2</v>
      </c>
      <c r="X95" s="9">
        <f>SUM(V95/W95)</f>
        <v>0.70652892561983</v>
      </c>
      <c r="Y95" s="10">
        <f>V95/100</f>
        <v>0.17098</v>
      </c>
      <c r="Z95" s="2">
        <f>V95*100</f>
        <v>1709.8</v>
      </c>
      <c r="AA95" s="2" t="str">
        <f>IF(S95="1st","W","L")</f>
        <v>W</v>
      </c>
    </row>
    <row r="96" spans="1:1024">
      <c r="A96" s="39">
        <v>46312.0</v>
      </c>
      <c r="B96" s="2" t="s">
        <v>29</v>
      </c>
      <c r="D96" s="2" t="s">
        <v>107</v>
      </c>
      <c r="F96" s="2" t="s">
        <v>82</v>
      </c>
      <c r="G96" s="2" t="s">
        <v>32</v>
      </c>
      <c r="H96" s="2" t="s">
        <v>108</v>
      </c>
      <c r="I96">
        <v>8</v>
      </c>
      <c r="J96">
        <v>7</v>
      </c>
      <c r="K96" s="3" t="s">
        <v>139</v>
      </c>
      <c r="L96" s="5">
        <v>0.3</v>
      </c>
      <c r="M96" s="2" t="s">
        <v>35</v>
      </c>
      <c r="N96" s="2" t="s">
        <v>36</v>
      </c>
      <c r="Q96" s="2">
        <v>4.56</v>
      </c>
      <c r="R96" s="6">
        <v>10.49</v>
      </c>
      <c r="S96" s="7" t="s">
        <v>39</v>
      </c>
      <c r="T96" s="5">
        <v>0</v>
      </c>
      <c r="U96" s="5">
        <f>T96-L96</f>
        <v>-0.3</v>
      </c>
      <c r="V96" s="8">
        <f>V95+U96</f>
        <v>16.798</v>
      </c>
      <c r="W96" s="8">
        <f>W95+L96</f>
        <v>24.5</v>
      </c>
      <c r="X96" s="9">
        <f>SUM(V96/W96)</f>
        <v>0.68563265306122</v>
      </c>
      <c r="Y96" s="10">
        <f>V96/100</f>
        <v>0.16798</v>
      </c>
      <c r="Z96" s="2">
        <f>V96*100</f>
        <v>1679.8</v>
      </c>
      <c r="AA96" s="2" t="str">
        <f>IF(S96="1st","W","L")</f>
        <v>L</v>
      </c>
    </row>
    <row r="97" spans="1:1024">
      <c r="A97" s="39">
        <v>46312.0</v>
      </c>
      <c r="B97" s="2" t="s">
        <v>29</v>
      </c>
      <c r="D97" s="2" t="s">
        <v>107</v>
      </c>
      <c r="F97" s="2" t="s">
        <v>82</v>
      </c>
      <c r="G97" s="2" t="s">
        <v>32</v>
      </c>
      <c r="H97" s="2" t="s">
        <v>108</v>
      </c>
      <c r="I97">
        <v>8</v>
      </c>
      <c r="J97">
        <v>10</v>
      </c>
      <c r="K97" s="3" t="s">
        <v>140</v>
      </c>
      <c r="L97" s="5">
        <v>0.3</v>
      </c>
      <c r="M97" s="2" t="s">
        <v>35</v>
      </c>
      <c r="N97" s="2" t="s">
        <v>36</v>
      </c>
      <c r="Q97" s="2">
        <v>4.56</v>
      </c>
      <c r="R97" s="6">
        <v>24.44</v>
      </c>
      <c r="S97" s="7" t="s">
        <v>39</v>
      </c>
      <c r="T97" s="5">
        <v>0</v>
      </c>
      <c r="U97" s="5">
        <f>T97-L97</f>
        <v>-0.3</v>
      </c>
      <c r="V97" s="8">
        <f>V96+U97</f>
        <v>16.498</v>
      </c>
      <c r="W97" s="8">
        <f>W96+L97</f>
        <v>24.8</v>
      </c>
      <c r="X97" s="9">
        <f>SUM(V97/W97)</f>
        <v>0.66524193548387</v>
      </c>
      <c r="Y97" s="10">
        <f>V97/100</f>
        <v>0.16498</v>
      </c>
      <c r="Z97" s="2">
        <f>V97*100</f>
        <v>1649.8</v>
      </c>
      <c r="AA97" s="2" t="str">
        <f>IF(S97="1st","W","L")</f>
        <v>L</v>
      </c>
    </row>
    <row r="98" spans="1:1024">
      <c r="A98" s="39">
        <v>46312.0</v>
      </c>
      <c r="B98" s="2" t="s">
        <v>29</v>
      </c>
      <c r="D98" s="2" t="s">
        <v>107</v>
      </c>
      <c r="F98" s="2" t="s">
        <v>82</v>
      </c>
      <c r="G98" s="2" t="s">
        <v>32</v>
      </c>
      <c r="H98" s="2" t="s">
        <v>108</v>
      </c>
      <c r="I98">
        <v>9</v>
      </c>
      <c r="J98">
        <v>14</v>
      </c>
      <c r="K98" s="3" t="s">
        <v>141</v>
      </c>
      <c r="L98" s="5">
        <v>0.2</v>
      </c>
      <c r="M98" s="2" t="s">
        <v>35</v>
      </c>
      <c r="N98" s="2" t="s">
        <v>36</v>
      </c>
      <c r="Q98" s="2">
        <v>5.56</v>
      </c>
      <c r="R98" s="6">
        <v>16.5</v>
      </c>
      <c r="S98" s="7" t="s">
        <v>39</v>
      </c>
      <c r="T98" s="5">
        <v>0</v>
      </c>
      <c r="U98" s="5">
        <f>T98-L98</f>
        <v>-0.2</v>
      </c>
      <c r="V98" s="8">
        <f>V97+U98</f>
        <v>16.298</v>
      </c>
      <c r="W98" s="8">
        <f>W97+L98</f>
        <v>25</v>
      </c>
      <c r="X98" s="9">
        <f>SUM(V98/W98)</f>
        <v>0.65192</v>
      </c>
      <c r="Y98" s="10">
        <f>V98/100</f>
        <v>0.16298</v>
      </c>
      <c r="Z98" s="2">
        <f>V98*100</f>
        <v>1629.8</v>
      </c>
      <c r="AA98" s="2" t="str">
        <f>IF(S98="1st","W","L")</f>
        <v>L</v>
      </c>
    </row>
    <row r="99" spans="1:1024">
      <c r="A99" s="39">
        <v>46312.0</v>
      </c>
      <c r="B99" s="2" t="s">
        <v>29</v>
      </c>
      <c r="D99" s="2" t="s">
        <v>107</v>
      </c>
      <c r="F99" s="2" t="s">
        <v>82</v>
      </c>
      <c r="G99" s="2" t="s">
        <v>32</v>
      </c>
      <c r="H99" s="2" t="s">
        <v>108</v>
      </c>
      <c r="I99">
        <v>9</v>
      </c>
      <c r="J99">
        <v>11</v>
      </c>
      <c r="K99" s="3" t="s">
        <v>142</v>
      </c>
      <c r="L99" s="5">
        <v>0.2</v>
      </c>
      <c r="M99" s="2" t="s">
        <v>35</v>
      </c>
      <c r="N99" s="2" t="s">
        <v>36</v>
      </c>
      <c r="Q99" s="2">
        <v>25.0</v>
      </c>
      <c r="R99" s="6">
        <v>75.5</v>
      </c>
      <c r="S99" s="7" t="s">
        <v>39</v>
      </c>
      <c r="T99" s="5">
        <v>0</v>
      </c>
      <c r="U99" s="5">
        <f>T99-L99</f>
        <v>-0.2</v>
      </c>
      <c r="V99" s="8">
        <f>V98+U99</f>
        <v>16.098</v>
      </c>
      <c r="W99" s="8">
        <f>W98+L99</f>
        <v>25.2</v>
      </c>
      <c r="X99" s="9">
        <f>SUM(V99/W99)</f>
        <v>0.63880952380952</v>
      </c>
      <c r="Y99" s="10">
        <f>V99/100</f>
        <v>0.16098</v>
      </c>
      <c r="Z99" s="2">
        <f>V99*100</f>
        <v>1609.8</v>
      </c>
      <c r="AA99" s="2" t="str">
        <f>IF(S99="1st","W","L")</f>
        <v>L</v>
      </c>
    </row>
    <row r="100" spans="1:1024">
      <c r="A100" s="39">
        <v>46312.0</v>
      </c>
      <c r="B100" s="2" t="s">
        <v>29</v>
      </c>
      <c r="D100" s="2" t="s">
        <v>107</v>
      </c>
      <c r="F100" s="2" t="s">
        <v>82</v>
      </c>
      <c r="G100" s="2" t="s">
        <v>32</v>
      </c>
      <c r="H100" s="2" t="s">
        <v>108</v>
      </c>
      <c r="I100">
        <v>9</v>
      </c>
      <c r="J100">
        <v>6</v>
      </c>
      <c r="K100" s="3" t="s">
        <v>143</v>
      </c>
      <c r="L100" s="5">
        <v>0.2</v>
      </c>
      <c r="M100" s="2" t="s">
        <v>35</v>
      </c>
      <c r="N100" s="2" t="s">
        <v>36</v>
      </c>
      <c r="Q100" s="2">
        <v>5.56</v>
      </c>
      <c r="R100" s="6">
        <v>92.3</v>
      </c>
      <c r="S100" s="7" t="s">
        <v>39</v>
      </c>
      <c r="T100" s="5">
        <v>0</v>
      </c>
      <c r="U100" s="5">
        <f>T100-L100</f>
        <v>-0.2</v>
      </c>
      <c r="V100" s="8">
        <f>V99+U100</f>
        <v>15.898</v>
      </c>
      <c r="W100" s="8">
        <f>W99+L100</f>
        <v>25.4</v>
      </c>
      <c r="X100" s="9">
        <f>SUM(V100/W100)</f>
        <v>0.62590551181102</v>
      </c>
      <c r="Y100" s="10">
        <f>V100/100</f>
        <v>0.15898</v>
      </c>
      <c r="Z100" s="2">
        <f>V100*100</f>
        <v>1589.8</v>
      </c>
      <c r="AA100" s="2" t="str">
        <f>IF(S100="1st","W","L")</f>
        <v>L</v>
      </c>
    </row>
    <row r="101" spans="1:1024">
      <c r="A101" s="39">
        <v>46312.0</v>
      </c>
      <c r="B101" s="2" t="s">
        <v>29</v>
      </c>
      <c r="D101" s="2" t="s">
        <v>107</v>
      </c>
      <c r="F101" s="2" t="s">
        <v>82</v>
      </c>
      <c r="G101" s="2" t="s">
        <v>32</v>
      </c>
      <c r="H101" s="2" t="s">
        <v>108</v>
      </c>
      <c r="I101">
        <v>9</v>
      </c>
      <c r="J101">
        <v>5</v>
      </c>
      <c r="K101" s="3" t="s">
        <v>144</v>
      </c>
      <c r="L101" s="5">
        <v>0.2</v>
      </c>
      <c r="M101" s="2" t="s">
        <v>35</v>
      </c>
      <c r="N101" s="2" t="s">
        <v>36</v>
      </c>
      <c r="Q101" s="2">
        <v>5.56</v>
      </c>
      <c r="R101" s="6">
        <v>51.49</v>
      </c>
      <c r="S101" s="7" t="s">
        <v>39</v>
      </c>
      <c r="T101" s="5">
        <v>0</v>
      </c>
      <c r="U101" s="5">
        <f>T101-L101</f>
        <v>-0.2</v>
      </c>
      <c r="V101" s="8">
        <f>V100+U101</f>
        <v>15.698</v>
      </c>
      <c r="W101" s="8">
        <f>W100+L101</f>
        <v>25.6</v>
      </c>
      <c r="X101" s="9">
        <f>SUM(V101/W101)</f>
        <v>0.613203125</v>
      </c>
      <c r="Y101" s="10">
        <f>V101/100</f>
        <v>0.15698</v>
      </c>
      <c r="Z101" s="2">
        <f>V101*100</f>
        <v>1569.8</v>
      </c>
      <c r="AA101" s="2" t="str">
        <f>IF(S101="1st","W","L")</f>
        <v>L</v>
      </c>
    </row>
    <row r="102" spans="1:1024">
      <c r="A102" s="39">
        <v>46312.0</v>
      </c>
      <c r="B102" s="2" t="s">
        <v>29</v>
      </c>
      <c r="D102" s="2" t="s">
        <v>107</v>
      </c>
      <c r="F102" s="2" t="s">
        <v>82</v>
      </c>
      <c r="G102" s="2" t="s">
        <v>32</v>
      </c>
      <c r="H102" s="2" t="s">
        <v>108</v>
      </c>
      <c r="I102">
        <v>9</v>
      </c>
      <c r="J102">
        <v>3</v>
      </c>
      <c r="K102" s="3" t="s">
        <v>145</v>
      </c>
      <c r="L102" s="5">
        <v>0.2</v>
      </c>
      <c r="M102" s="2" t="s">
        <v>35</v>
      </c>
      <c r="N102" s="2" t="s">
        <v>36</v>
      </c>
      <c r="Q102" s="2">
        <v>5.56</v>
      </c>
      <c r="R102" s="6">
        <v>30.84</v>
      </c>
      <c r="S102" s="7" t="s">
        <v>39</v>
      </c>
      <c r="T102" s="5">
        <v>0</v>
      </c>
      <c r="U102" s="5">
        <f>T102-L102</f>
        <v>-0.2</v>
      </c>
      <c r="V102" s="8">
        <f>V101+U102</f>
        <v>15.498</v>
      </c>
      <c r="W102" s="8">
        <f>W101+L102</f>
        <v>25.8</v>
      </c>
      <c r="X102" s="9">
        <f>SUM(V102/W102)</f>
        <v>0.6006976744186</v>
      </c>
      <c r="Y102" s="10">
        <f>V102/100</f>
        <v>0.15498</v>
      </c>
      <c r="Z102" s="2">
        <f>V102*100</f>
        <v>1549.8</v>
      </c>
      <c r="AA102" s="2" t="str">
        <f>IF(S102="1st","W","L")</f>
        <v>L</v>
      </c>
    </row>
    <row r="103" spans="1:1024">
      <c r="A103" s="39">
        <v>46312.0</v>
      </c>
      <c r="B103" s="2" t="s">
        <v>29</v>
      </c>
      <c r="D103" s="2" t="s">
        <v>107</v>
      </c>
      <c r="F103" s="2" t="s">
        <v>82</v>
      </c>
      <c r="G103" s="2" t="s">
        <v>32</v>
      </c>
      <c r="H103" s="2" t="s">
        <v>108</v>
      </c>
      <c r="I103">
        <v>10</v>
      </c>
      <c r="J103">
        <v>1</v>
      </c>
      <c r="K103" s="3" t="s">
        <v>146</v>
      </c>
      <c r="L103" s="5">
        <v>0.3</v>
      </c>
      <c r="M103" s="2" t="s">
        <v>35</v>
      </c>
      <c r="N103" s="2" t="s">
        <v>36</v>
      </c>
      <c r="Q103" s="2">
        <v>4.56</v>
      </c>
      <c r="R103" s="6">
        <v>65.86</v>
      </c>
      <c r="S103" s="7" t="s">
        <v>39</v>
      </c>
      <c r="T103" s="5">
        <v>0</v>
      </c>
      <c r="U103" s="5">
        <f>T103-L103</f>
        <v>-0.3</v>
      </c>
      <c r="V103" s="8">
        <f>V102+U103</f>
        <v>15.198</v>
      </c>
      <c r="W103" s="8">
        <f>W102+L103</f>
        <v>26.1</v>
      </c>
      <c r="X103" s="9">
        <f>SUM(V103/W103)</f>
        <v>0.58229885057471</v>
      </c>
      <c r="Y103" s="10">
        <f>V103/100</f>
        <v>0.15198</v>
      </c>
      <c r="Z103" s="2">
        <f>V103*100</f>
        <v>1519.8</v>
      </c>
      <c r="AA103" s="2" t="str">
        <f>IF(S103="1st","W","L")</f>
        <v>L</v>
      </c>
    </row>
    <row r="104" spans="1:1024">
      <c r="A104" s="39">
        <v>46312.0</v>
      </c>
      <c r="B104" s="2" t="s">
        <v>29</v>
      </c>
      <c r="D104" s="2" t="s">
        <v>107</v>
      </c>
      <c r="F104" s="2" t="s">
        <v>82</v>
      </c>
      <c r="G104" s="2" t="s">
        <v>32</v>
      </c>
      <c r="H104" s="2" t="s">
        <v>108</v>
      </c>
      <c r="I104">
        <v>10</v>
      </c>
      <c r="J104">
        <v>2</v>
      </c>
      <c r="K104" s="3" t="s">
        <v>147</v>
      </c>
      <c r="L104" s="5">
        <v>0.2</v>
      </c>
      <c r="M104" s="2" t="s">
        <v>35</v>
      </c>
      <c r="N104" s="2" t="s">
        <v>36</v>
      </c>
      <c r="Q104" s="2">
        <v>20.0</v>
      </c>
      <c r="R104" s="6">
        <v>43.49</v>
      </c>
      <c r="S104" s="7" t="s">
        <v>39</v>
      </c>
      <c r="T104" s="5">
        <v>0</v>
      </c>
      <c r="U104" s="5">
        <f>T104-L104</f>
        <v>-0.2</v>
      </c>
      <c r="V104" s="8">
        <f>V103+U104</f>
        <v>14.998</v>
      </c>
      <c r="W104" s="8">
        <f>W103+L104</f>
        <v>26.3</v>
      </c>
      <c r="X104" s="9">
        <f>SUM(V104/W104)</f>
        <v>0.57026615969582</v>
      </c>
      <c r="Y104" s="10">
        <f>V104/100</f>
        <v>0.14998</v>
      </c>
      <c r="Z104" s="2">
        <f>V104*100</f>
        <v>1499.8</v>
      </c>
      <c r="AA104" s="2" t="str">
        <f>IF(S104="1st","W","L")</f>
        <v>L</v>
      </c>
    </row>
    <row r="105" spans="1:1024">
      <c r="A105" s="39">
        <v>46312.0</v>
      </c>
      <c r="B105" s="2" t="s">
        <v>29</v>
      </c>
      <c r="D105" s="2" t="s">
        <v>107</v>
      </c>
      <c r="F105" s="2" t="s">
        <v>82</v>
      </c>
      <c r="G105" s="2" t="s">
        <v>32</v>
      </c>
      <c r="H105" s="2" t="s">
        <v>108</v>
      </c>
      <c r="I105">
        <v>10</v>
      </c>
      <c r="J105">
        <v>3</v>
      </c>
      <c r="K105" s="3" t="s">
        <v>148</v>
      </c>
      <c r="L105" s="5">
        <v>0.3</v>
      </c>
      <c r="M105" s="2" t="s">
        <v>35</v>
      </c>
      <c r="N105" s="2" t="s">
        <v>36</v>
      </c>
      <c r="Q105" s="2">
        <v>4.56</v>
      </c>
      <c r="R105" s="6">
        <v>30.85</v>
      </c>
      <c r="S105" s="7" t="s">
        <v>39</v>
      </c>
      <c r="T105" s="5">
        <v>0</v>
      </c>
      <c r="U105" s="5">
        <f>T105-L105</f>
        <v>-0.3</v>
      </c>
      <c r="V105" s="8">
        <f>V104+U105</f>
        <v>14.698</v>
      </c>
      <c r="W105" s="8">
        <f>W104+L105</f>
        <v>26.6</v>
      </c>
      <c r="X105" s="9">
        <f>SUM(V105/W105)</f>
        <v>0.55255639097744</v>
      </c>
      <c r="Y105" s="10">
        <f>V105/100</f>
        <v>0.14698</v>
      </c>
      <c r="Z105" s="2">
        <f>V105*100</f>
        <v>1469.8</v>
      </c>
      <c r="AA105" s="2" t="str">
        <f>IF(S105="1st","W","L")</f>
        <v>L</v>
      </c>
    </row>
    <row r="106" spans="1:1024">
      <c r="A106" s="39">
        <v>46312.0</v>
      </c>
      <c r="B106" s="2" t="s">
        <v>29</v>
      </c>
      <c r="D106" s="2" t="s">
        <v>107</v>
      </c>
      <c r="F106" s="2" t="s">
        <v>82</v>
      </c>
      <c r="G106" s="2" t="s">
        <v>32</v>
      </c>
      <c r="H106" s="2" t="s">
        <v>108</v>
      </c>
      <c r="I106">
        <v>10</v>
      </c>
      <c r="J106">
        <v>6</v>
      </c>
      <c r="K106" s="3" t="s">
        <v>149</v>
      </c>
      <c r="L106" s="5">
        <v>0.3</v>
      </c>
      <c r="M106" s="2" t="s">
        <v>35</v>
      </c>
      <c r="N106" s="2" t="s">
        <v>36</v>
      </c>
      <c r="Q106" s="2">
        <v>4.56</v>
      </c>
      <c r="R106" s="6">
        <v>20.04</v>
      </c>
      <c r="S106" s="7" t="s">
        <v>39</v>
      </c>
      <c r="T106" s="5">
        <v>0</v>
      </c>
      <c r="U106" s="5">
        <f>T106-L106</f>
        <v>-0.3</v>
      </c>
      <c r="V106" s="8">
        <f>V105+U106</f>
        <v>14.398</v>
      </c>
      <c r="W106" s="8">
        <f>W105+L106</f>
        <v>26.9</v>
      </c>
      <c r="X106" s="9">
        <f>SUM(V106/W106)</f>
        <v>0.53524163568773</v>
      </c>
      <c r="Y106" s="10">
        <f>V106/100</f>
        <v>0.14398</v>
      </c>
      <c r="Z106" s="2">
        <f>V106*100</f>
        <v>1439.8</v>
      </c>
      <c r="AA106" s="2" t="str">
        <f>IF(S106="1st","W","L")</f>
        <v>L</v>
      </c>
    </row>
    <row r="107" spans="1:1024">
      <c r="A107" s="39">
        <v>46312.0</v>
      </c>
      <c r="B107" s="2" t="s">
        <v>29</v>
      </c>
      <c r="D107" s="2" t="s">
        <v>107</v>
      </c>
      <c r="F107" s="2" t="s">
        <v>150</v>
      </c>
      <c r="G107" s="2" t="s">
        <v>32</v>
      </c>
      <c r="H107" s="2" t="s">
        <v>151</v>
      </c>
      <c r="I107">
        <v>1</v>
      </c>
      <c r="J107">
        <v>3</v>
      </c>
      <c r="K107" s="3" t="s">
        <v>152</v>
      </c>
      <c r="L107" s="5">
        <v>0.3</v>
      </c>
      <c r="M107" s="2" t="s">
        <v>35</v>
      </c>
      <c r="N107" s="2" t="s">
        <v>36</v>
      </c>
      <c r="Q107" s="2">
        <v>4.56</v>
      </c>
      <c r="R107" s="6">
        <v>24.6</v>
      </c>
      <c r="S107" s="7" t="s">
        <v>39</v>
      </c>
      <c r="T107" s="5">
        <v>0</v>
      </c>
      <c r="U107" s="5">
        <f>T107-L107</f>
        <v>-0.3</v>
      </c>
      <c r="V107" s="8">
        <f>V106+U107</f>
        <v>14.098</v>
      </c>
      <c r="W107" s="8">
        <f>W106+L107</f>
        <v>27.2</v>
      </c>
      <c r="X107" s="9">
        <f>SUM(V107/W107)</f>
        <v>0.51830882352941</v>
      </c>
      <c r="Y107" s="10">
        <f>V107/100</f>
        <v>0.14098</v>
      </c>
      <c r="Z107" s="2">
        <f>V107*100</f>
        <v>1409.8</v>
      </c>
      <c r="AA107" s="2" t="str">
        <f>IF(S107="1st","W","L")</f>
        <v>L</v>
      </c>
    </row>
    <row r="108" spans="1:1024">
      <c r="A108" s="39">
        <v>46312.0</v>
      </c>
      <c r="B108" s="2" t="s">
        <v>29</v>
      </c>
      <c r="D108" s="2" t="s">
        <v>107</v>
      </c>
      <c r="F108" s="2" t="s">
        <v>150</v>
      </c>
      <c r="G108" s="2" t="s">
        <v>32</v>
      </c>
      <c r="H108" s="2" t="s">
        <v>151</v>
      </c>
      <c r="I108">
        <v>1</v>
      </c>
      <c r="J108">
        <v>4</v>
      </c>
      <c r="K108" s="3" t="s">
        <v>153</v>
      </c>
      <c r="L108" s="5">
        <v>0.2</v>
      </c>
      <c r="M108" s="2" t="s">
        <v>35</v>
      </c>
      <c r="N108" s="2" t="s">
        <v>36</v>
      </c>
      <c r="Q108" s="2">
        <v>20.0</v>
      </c>
      <c r="R108" s="6">
        <v>84.97</v>
      </c>
      <c r="S108" s="7" t="s">
        <v>39</v>
      </c>
      <c r="T108" s="5">
        <v>0</v>
      </c>
      <c r="U108" s="5">
        <f>T108-L108</f>
        <v>-0.2</v>
      </c>
      <c r="V108" s="8">
        <f>V107+U108</f>
        <v>13.898</v>
      </c>
      <c r="W108" s="8">
        <f>W107+L108</f>
        <v>27.4</v>
      </c>
      <c r="X108" s="9">
        <f>SUM(V108/W108)</f>
        <v>0.50722627737226</v>
      </c>
      <c r="Y108" s="10">
        <f>V108/100</f>
        <v>0.13898</v>
      </c>
      <c r="Z108" s="2">
        <f>V108*100</f>
        <v>1389.8</v>
      </c>
      <c r="AA108" s="2" t="str">
        <f>IF(S108="1st","W","L")</f>
        <v>L</v>
      </c>
    </row>
    <row r="109" spans="1:1024">
      <c r="A109" s="39">
        <v>46312.0</v>
      </c>
      <c r="B109" s="2" t="s">
        <v>29</v>
      </c>
      <c r="D109" s="2" t="s">
        <v>107</v>
      </c>
      <c r="F109" s="2" t="s">
        <v>150</v>
      </c>
      <c r="G109" s="2" t="s">
        <v>32</v>
      </c>
      <c r="H109" s="2" t="s">
        <v>151</v>
      </c>
      <c r="I109">
        <v>1</v>
      </c>
      <c r="J109">
        <v>10</v>
      </c>
      <c r="K109" s="3" t="s">
        <v>154</v>
      </c>
      <c r="L109" s="5">
        <v>0.3</v>
      </c>
      <c r="M109" s="2" t="s">
        <v>35</v>
      </c>
      <c r="N109" s="2" t="s">
        <v>36</v>
      </c>
      <c r="Q109" s="2">
        <v>4.56</v>
      </c>
      <c r="R109" s="6">
        <v>29.46</v>
      </c>
      <c r="S109" s="7" t="s">
        <v>39</v>
      </c>
      <c r="T109" s="5">
        <v>0</v>
      </c>
      <c r="U109" s="5">
        <f>T109-L109</f>
        <v>-0.3</v>
      </c>
      <c r="V109" s="8">
        <f>V108+U109</f>
        <v>13.598</v>
      </c>
      <c r="W109" s="8">
        <f>W108+L109</f>
        <v>27.7</v>
      </c>
      <c r="X109" s="9">
        <f>SUM(V109/W109)</f>
        <v>0.49090252707581</v>
      </c>
      <c r="Y109" s="10">
        <f>V109/100</f>
        <v>0.13598</v>
      </c>
      <c r="Z109" s="2">
        <f>V109*100</f>
        <v>1359.8</v>
      </c>
      <c r="AA109" s="2" t="str">
        <f>IF(S109="1st","W","L")</f>
        <v>L</v>
      </c>
    </row>
    <row r="110" spans="1:1024">
      <c r="A110" s="39">
        <v>46312.0</v>
      </c>
      <c r="B110" s="2" t="s">
        <v>29</v>
      </c>
      <c r="D110" s="2" t="s">
        <v>107</v>
      </c>
      <c r="F110" s="2" t="s">
        <v>150</v>
      </c>
      <c r="G110" s="2" t="s">
        <v>32</v>
      </c>
      <c r="H110" s="2" t="s">
        <v>151</v>
      </c>
      <c r="I110">
        <v>1</v>
      </c>
      <c r="J110">
        <v>11</v>
      </c>
      <c r="K110" s="3" t="s">
        <v>155</v>
      </c>
      <c r="L110" s="5">
        <v>0.3</v>
      </c>
      <c r="M110" s="2" t="s">
        <v>35</v>
      </c>
      <c r="N110" s="2" t="s">
        <v>36</v>
      </c>
      <c r="Q110" s="2">
        <v>4.56</v>
      </c>
      <c r="R110" s="6">
        <v>15.52</v>
      </c>
      <c r="S110" s="7" t="s">
        <v>39</v>
      </c>
      <c r="T110" s="5">
        <v>0</v>
      </c>
      <c r="U110" s="5">
        <f>T110-L110</f>
        <v>-0.3</v>
      </c>
      <c r="V110" s="8">
        <f>V109+U110</f>
        <v>13.298</v>
      </c>
      <c r="W110" s="8">
        <f>W109+L110</f>
        <v>28</v>
      </c>
      <c r="X110" s="9">
        <f>SUM(V110/W110)</f>
        <v>0.47492857142857</v>
      </c>
      <c r="Y110" s="10">
        <f>V110/100</f>
        <v>0.13298</v>
      </c>
      <c r="Z110" s="2">
        <f>V110*100</f>
        <v>1329.8</v>
      </c>
      <c r="AA110" s="2" t="str">
        <f>IF(S110="1st","W","L")</f>
        <v>L</v>
      </c>
    </row>
    <row r="111" spans="1:1024">
      <c r="A111" s="39">
        <v>46312.0</v>
      </c>
      <c r="B111" s="2" t="s">
        <v>29</v>
      </c>
      <c r="D111" s="2" t="s">
        <v>107</v>
      </c>
      <c r="F111" s="2" t="s">
        <v>150</v>
      </c>
      <c r="G111" s="2" t="s">
        <v>32</v>
      </c>
      <c r="H111" s="2" t="s">
        <v>151</v>
      </c>
      <c r="I111">
        <v>2</v>
      </c>
      <c r="J111">
        <v>5</v>
      </c>
      <c r="K111" s="3" t="s">
        <v>156</v>
      </c>
      <c r="L111" s="5">
        <v>0.2</v>
      </c>
      <c r="M111" s="2" t="s">
        <v>35</v>
      </c>
      <c r="N111" s="2" t="s">
        <v>36</v>
      </c>
      <c r="Q111" s="2">
        <v>12.0</v>
      </c>
      <c r="R111" s="6">
        <v>32.85</v>
      </c>
      <c r="S111" s="7" t="s">
        <v>71</v>
      </c>
      <c r="T111" s="5">
        <v>6.57</v>
      </c>
      <c r="U111" s="5">
        <f>T111-L111</f>
        <v>6.37</v>
      </c>
      <c r="V111" s="8">
        <f>V110+U111</f>
        <v>19.668</v>
      </c>
      <c r="W111" s="8">
        <f>W110+L111</f>
        <v>28.2</v>
      </c>
      <c r="X111" s="9">
        <f>SUM(V111/W111)</f>
        <v>0.69744680851064</v>
      </c>
      <c r="Y111" s="10">
        <f>V111/100</f>
        <v>0.19668</v>
      </c>
      <c r="Z111" s="2">
        <f>V111*100</f>
        <v>1966.8</v>
      </c>
      <c r="AA111" s="2" t="str">
        <f>IF(S111="1st","W","L")</f>
        <v>W</v>
      </c>
    </row>
    <row r="112" spans="1:1024">
      <c r="A112" s="39">
        <v>46312.0</v>
      </c>
      <c r="B112" s="2" t="s">
        <v>29</v>
      </c>
      <c r="D112" s="2" t="s">
        <v>107</v>
      </c>
      <c r="F112" s="2" t="s">
        <v>150</v>
      </c>
      <c r="G112" s="2" t="s">
        <v>32</v>
      </c>
      <c r="H112" s="2" t="s">
        <v>151</v>
      </c>
      <c r="I112">
        <v>2</v>
      </c>
      <c r="J112">
        <v>6</v>
      </c>
      <c r="K112" s="3" t="s">
        <v>157</v>
      </c>
      <c r="L112" s="5">
        <v>0.3</v>
      </c>
      <c r="M112" s="2" t="s">
        <v>35</v>
      </c>
      <c r="N112" s="2" t="s">
        <v>36</v>
      </c>
      <c r="Q112" s="2">
        <v>4.56</v>
      </c>
      <c r="R112" s="6">
        <v>17.75</v>
      </c>
      <c r="S112" s="7" t="s">
        <v>39</v>
      </c>
      <c r="T112" s="5">
        <v>0</v>
      </c>
      <c r="U112" s="5">
        <f>T112-L112</f>
        <v>-0.3</v>
      </c>
      <c r="V112" s="8">
        <f>V111+U112</f>
        <v>19.368</v>
      </c>
      <c r="W112" s="8">
        <f>W111+L112</f>
        <v>28.5</v>
      </c>
      <c r="X112" s="9">
        <f>SUM(V112/W112)</f>
        <v>0.67957894736842</v>
      </c>
      <c r="Y112" s="10">
        <f>V112/100</f>
        <v>0.19368</v>
      </c>
      <c r="Z112" s="2">
        <f>V112*100</f>
        <v>1936.8</v>
      </c>
      <c r="AA112" s="2" t="str">
        <f>IF(S112="1st","W","L")</f>
        <v>L</v>
      </c>
    </row>
    <row r="113" spans="1:1024">
      <c r="A113" s="39">
        <v>46312.0</v>
      </c>
      <c r="B113" s="2" t="s">
        <v>29</v>
      </c>
      <c r="D113" s="2" t="s">
        <v>107</v>
      </c>
      <c r="F113" s="2" t="s">
        <v>150</v>
      </c>
      <c r="G113" s="2" t="s">
        <v>32</v>
      </c>
      <c r="H113" s="2" t="s">
        <v>151</v>
      </c>
      <c r="I113">
        <v>2</v>
      </c>
      <c r="J113">
        <v>7</v>
      </c>
      <c r="K113" s="3" t="s">
        <v>158</v>
      </c>
      <c r="L113" s="5">
        <v>0.3</v>
      </c>
      <c r="M113" s="2" t="s">
        <v>35</v>
      </c>
      <c r="N113" s="2" t="s">
        <v>36</v>
      </c>
      <c r="Q113" s="2">
        <v>4.56</v>
      </c>
      <c r="R113" s="6">
        <v>16.05</v>
      </c>
      <c r="S113" s="7" t="s">
        <v>37</v>
      </c>
      <c r="T113" s="5">
        <v>0</v>
      </c>
      <c r="U113" s="5">
        <f>T113-L113</f>
        <v>-0.3</v>
      </c>
      <c r="V113" s="8">
        <f>V112+U113</f>
        <v>19.068</v>
      </c>
      <c r="W113" s="8">
        <f>W112+L113</f>
        <v>28.8</v>
      </c>
      <c r="X113" s="9">
        <f>SUM(V113/W113)</f>
        <v>0.66208333333333</v>
      </c>
      <c r="Y113" s="10">
        <f>V113/100</f>
        <v>0.19068</v>
      </c>
      <c r="Z113" s="2">
        <f>V113*100</f>
        <v>1906.8</v>
      </c>
      <c r="AA113" s="2" t="str">
        <f>IF(S113="1st","W","L")</f>
        <v>L</v>
      </c>
    </row>
    <row r="114" spans="1:1024">
      <c r="A114" s="39">
        <v>46312.0</v>
      </c>
      <c r="B114" s="2" t="s">
        <v>29</v>
      </c>
      <c r="D114" s="2" t="s">
        <v>107</v>
      </c>
      <c r="F114" s="2" t="s">
        <v>150</v>
      </c>
      <c r="G114" s="2" t="s">
        <v>32</v>
      </c>
      <c r="H114" s="2" t="s">
        <v>151</v>
      </c>
      <c r="I114">
        <v>2</v>
      </c>
      <c r="J114">
        <v>10</v>
      </c>
      <c r="K114" s="3" t="s">
        <v>159</v>
      </c>
      <c r="L114" s="5">
        <v>0.3</v>
      </c>
      <c r="M114" s="2" t="s">
        <v>35</v>
      </c>
      <c r="N114" s="2" t="s">
        <v>36</v>
      </c>
      <c r="Q114" s="2">
        <v>4.56</v>
      </c>
      <c r="R114" s="6">
        <v>19.5</v>
      </c>
      <c r="S114" s="7" t="s">
        <v>39</v>
      </c>
      <c r="T114" s="5">
        <v>0</v>
      </c>
      <c r="U114" s="5">
        <f>T114-L114</f>
        <v>-0.3</v>
      </c>
      <c r="V114" s="8">
        <f>V113+U114</f>
        <v>18.768</v>
      </c>
      <c r="W114" s="8">
        <f>W113+L114</f>
        <v>29.1</v>
      </c>
      <c r="X114" s="9">
        <f>SUM(V114/W114)</f>
        <v>0.64494845360825</v>
      </c>
      <c r="Y114" s="10">
        <f>V114/100</f>
        <v>0.18768</v>
      </c>
      <c r="Z114" s="2">
        <f>V114*100</f>
        <v>1876.8</v>
      </c>
      <c r="AA114" s="2" t="str">
        <f>IF(S114="1st","W","L")</f>
        <v>L</v>
      </c>
    </row>
    <row r="115" spans="1:1024">
      <c r="A115" s="39">
        <v>46312.0</v>
      </c>
      <c r="B115" s="2" t="s">
        <v>29</v>
      </c>
      <c r="D115" s="2" t="s">
        <v>107</v>
      </c>
      <c r="F115" s="2" t="s">
        <v>150</v>
      </c>
      <c r="G115" s="2" t="s">
        <v>32</v>
      </c>
      <c r="H115" s="2" t="s">
        <v>151</v>
      </c>
      <c r="I115">
        <v>3</v>
      </c>
      <c r="J115">
        <v>10</v>
      </c>
      <c r="K115" s="3" t="s">
        <v>160</v>
      </c>
      <c r="L115" s="5">
        <v>0.3</v>
      </c>
      <c r="M115" s="2" t="s">
        <v>35</v>
      </c>
      <c r="N115" s="2" t="s">
        <v>36</v>
      </c>
      <c r="Q115" s="2">
        <v>4.56</v>
      </c>
      <c r="R115" s="6">
        <v>22.0</v>
      </c>
      <c r="S115" s="7" t="s">
        <v>39</v>
      </c>
      <c r="T115" s="5">
        <v>0</v>
      </c>
      <c r="U115" s="5">
        <f>T115-L115</f>
        <v>-0.3</v>
      </c>
      <c r="V115" s="8">
        <f>V114+U115</f>
        <v>18.468</v>
      </c>
      <c r="W115" s="8">
        <f>W114+L115</f>
        <v>29.4</v>
      </c>
      <c r="X115" s="9">
        <f>SUM(V115/W115)</f>
        <v>0.62816326530612</v>
      </c>
      <c r="Y115" s="10">
        <f>V115/100</f>
        <v>0.18468</v>
      </c>
      <c r="Z115" s="2">
        <f>V115*100</f>
        <v>1846.8</v>
      </c>
      <c r="AA115" s="2" t="str">
        <f>IF(S115="1st","W","L")</f>
        <v>L</v>
      </c>
    </row>
    <row r="116" spans="1:1024">
      <c r="A116" s="39">
        <v>46312.0</v>
      </c>
      <c r="B116" s="2" t="s">
        <v>29</v>
      </c>
      <c r="D116" s="2" t="s">
        <v>107</v>
      </c>
      <c r="F116" s="2" t="s">
        <v>150</v>
      </c>
      <c r="G116" s="2" t="s">
        <v>32</v>
      </c>
      <c r="H116" s="2" t="s">
        <v>151</v>
      </c>
      <c r="I116">
        <v>3</v>
      </c>
      <c r="J116">
        <v>8</v>
      </c>
      <c r="K116" s="3" t="s">
        <v>161</v>
      </c>
      <c r="L116" s="5">
        <v>0.3</v>
      </c>
      <c r="M116" s="2" t="s">
        <v>35</v>
      </c>
      <c r="N116" s="2" t="s">
        <v>36</v>
      </c>
      <c r="Q116" s="2">
        <v>4.56</v>
      </c>
      <c r="R116" s="6">
        <v>52.3</v>
      </c>
      <c r="S116" s="7" t="s">
        <v>39</v>
      </c>
      <c r="T116" s="5">
        <v>0</v>
      </c>
      <c r="U116" s="5">
        <f>T116-L116</f>
        <v>-0.3</v>
      </c>
      <c r="V116" s="8">
        <f>V115+U116</f>
        <v>18.168</v>
      </c>
      <c r="W116" s="8">
        <f>W115+L116</f>
        <v>29.7</v>
      </c>
      <c r="X116" s="9">
        <f>SUM(V116/W116)</f>
        <v>0.61171717171717</v>
      </c>
      <c r="Y116" s="10">
        <f>V116/100</f>
        <v>0.18168</v>
      </c>
      <c r="Z116" s="2">
        <f>V116*100</f>
        <v>1816.8</v>
      </c>
      <c r="AA116" s="2" t="str">
        <f>IF(S116="1st","W","L")</f>
        <v>L</v>
      </c>
    </row>
    <row r="117" spans="1:1024">
      <c r="A117" s="39">
        <v>46312.0</v>
      </c>
      <c r="B117" s="2" t="s">
        <v>29</v>
      </c>
      <c r="D117" s="2" t="s">
        <v>107</v>
      </c>
      <c r="F117" s="2" t="s">
        <v>150</v>
      </c>
      <c r="G117" s="2" t="s">
        <v>32</v>
      </c>
      <c r="H117" s="2" t="s">
        <v>151</v>
      </c>
      <c r="I117">
        <v>3</v>
      </c>
      <c r="J117">
        <v>7</v>
      </c>
      <c r="K117" s="3" t="s">
        <v>162</v>
      </c>
      <c r="L117" s="5">
        <v>0.3</v>
      </c>
      <c r="M117" s="2" t="s">
        <v>35</v>
      </c>
      <c r="N117" s="2" t="s">
        <v>36</v>
      </c>
      <c r="Q117" s="2">
        <v>4.56</v>
      </c>
      <c r="R117" s="6">
        <v>22.12</v>
      </c>
      <c r="S117" s="7" t="s">
        <v>39</v>
      </c>
      <c r="T117" s="5">
        <v>0</v>
      </c>
      <c r="U117" s="5">
        <f>T117-L117</f>
        <v>-0.3</v>
      </c>
      <c r="V117" s="8">
        <f>V116+U117</f>
        <v>17.868</v>
      </c>
      <c r="W117" s="8">
        <f>W116+L117</f>
        <v>30</v>
      </c>
      <c r="X117" s="9">
        <f>SUM(V117/W117)</f>
        <v>0.5956</v>
      </c>
      <c r="Y117" s="10">
        <f>V117/100</f>
        <v>0.17868</v>
      </c>
      <c r="Z117" s="2">
        <f>V117*100</f>
        <v>1786.8</v>
      </c>
      <c r="AA117" s="2" t="str">
        <f>IF(S117="1st","W","L")</f>
        <v>L</v>
      </c>
    </row>
    <row r="118" spans="1:1024">
      <c r="A118" s="39">
        <v>46312.0</v>
      </c>
      <c r="B118" s="2" t="s">
        <v>29</v>
      </c>
      <c r="D118" s="2" t="s">
        <v>107</v>
      </c>
      <c r="F118" s="2" t="s">
        <v>150</v>
      </c>
      <c r="G118" s="2" t="s">
        <v>32</v>
      </c>
      <c r="H118" s="2" t="s">
        <v>151</v>
      </c>
      <c r="I118">
        <v>3</v>
      </c>
      <c r="J118">
        <v>5</v>
      </c>
      <c r="K118" s="3" t="s">
        <v>163</v>
      </c>
      <c r="L118" s="5">
        <v>0.2</v>
      </c>
      <c r="M118" s="2" t="s">
        <v>35</v>
      </c>
      <c r="N118" s="2" t="s">
        <v>36</v>
      </c>
      <c r="Q118" s="2">
        <v>20.0</v>
      </c>
      <c r="R118" s="6">
        <v>90.2</v>
      </c>
      <c r="S118" s="7" t="s">
        <v>39</v>
      </c>
      <c r="T118" s="5">
        <v>0</v>
      </c>
      <c r="U118" s="5">
        <f>T118-L118</f>
        <v>-0.2</v>
      </c>
      <c r="V118" s="8">
        <f>V117+U118</f>
        <v>17.668</v>
      </c>
      <c r="W118" s="8">
        <f>W117+L118</f>
        <v>30.2</v>
      </c>
      <c r="X118" s="9">
        <f>SUM(V118/W118)</f>
        <v>0.58503311258278</v>
      </c>
      <c r="Y118" s="10">
        <f>V118/100</f>
        <v>0.17668</v>
      </c>
      <c r="Z118" s="2">
        <f>V118*100</f>
        <v>1766.8</v>
      </c>
      <c r="AA118" s="2" t="str">
        <f>IF(S118="1st","W","L")</f>
        <v>L</v>
      </c>
    </row>
    <row r="119" spans="1:1024">
      <c r="A119" s="39">
        <v>46312.0</v>
      </c>
      <c r="B119" s="2" t="s">
        <v>29</v>
      </c>
      <c r="D119" s="2" t="s">
        <v>107</v>
      </c>
      <c r="F119" s="2" t="s">
        <v>150</v>
      </c>
      <c r="G119" s="2" t="s">
        <v>32</v>
      </c>
      <c r="H119" s="2" t="s">
        <v>151</v>
      </c>
      <c r="I119">
        <v>4</v>
      </c>
      <c r="J119">
        <v>1</v>
      </c>
      <c r="K119" s="3" t="s">
        <v>164</v>
      </c>
      <c r="L119" s="5">
        <v>0.2</v>
      </c>
      <c r="M119" s="2" t="s">
        <v>35</v>
      </c>
      <c r="N119" s="2" t="s">
        <v>36</v>
      </c>
      <c r="Q119" s="2">
        <v>20.0</v>
      </c>
      <c r="R119" s="6">
        <v>40.02</v>
      </c>
      <c r="S119" s="7" t="s">
        <v>39</v>
      </c>
      <c r="T119" s="5">
        <v>0</v>
      </c>
      <c r="U119" s="5">
        <f>T119-L119</f>
        <v>-0.2</v>
      </c>
      <c r="V119" s="8">
        <f>V118+U119</f>
        <v>17.468</v>
      </c>
      <c r="W119" s="8">
        <f>W118+L119</f>
        <v>30.4</v>
      </c>
      <c r="X119" s="9">
        <f>SUM(V119/W119)</f>
        <v>0.57460526315789</v>
      </c>
      <c r="Y119" s="10">
        <f>V119/100</f>
        <v>0.17468</v>
      </c>
      <c r="Z119" s="2">
        <f>V119*100</f>
        <v>1746.8</v>
      </c>
      <c r="AA119" s="2" t="str">
        <f>IF(S119="1st","W","L")</f>
        <v>L</v>
      </c>
    </row>
    <row r="120" spans="1:1024">
      <c r="A120" s="39">
        <v>46312.0</v>
      </c>
      <c r="B120" s="2" t="s">
        <v>29</v>
      </c>
      <c r="D120" s="2" t="s">
        <v>107</v>
      </c>
      <c r="F120" s="2" t="s">
        <v>150</v>
      </c>
      <c r="G120" s="2" t="s">
        <v>32</v>
      </c>
      <c r="H120" s="2" t="s">
        <v>151</v>
      </c>
      <c r="I120">
        <v>4</v>
      </c>
      <c r="J120">
        <v>6</v>
      </c>
      <c r="K120" s="3" t="s">
        <v>165</v>
      </c>
      <c r="L120" s="5">
        <v>0.3</v>
      </c>
      <c r="M120" s="2" t="s">
        <v>35</v>
      </c>
      <c r="N120" s="2" t="s">
        <v>36</v>
      </c>
      <c r="Q120" s="2">
        <v>4.56</v>
      </c>
      <c r="R120" s="6">
        <v>71.78</v>
      </c>
      <c r="S120" s="7" t="s">
        <v>39</v>
      </c>
      <c r="T120" s="5">
        <v>0</v>
      </c>
      <c r="U120" s="5">
        <f>T120-L120</f>
        <v>-0.3</v>
      </c>
      <c r="V120" s="8">
        <f>V119+U120</f>
        <v>17.168</v>
      </c>
      <c r="W120" s="8">
        <f>W119+L120</f>
        <v>30.7</v>
      </c>
      <c r="X120" s="9">
        <f>SUM(V120/W120)</f>
        <v>0.55921824104234</v>
      </c>
      <c r="Y120" s="10">
        <f>V120/100</f>
        <v>0.17168</v>
      </c>
      <c r="Z120" s="2">
        <f>V120*100</f>
        <v>1716.8</v>
      </c>
      <c r="AA120" s="2" t="str">
        <f>IF(S120="1st","W","L")</f>
        <v>L</v>
      </c>
    </row>
    <row r="121" spans="1:1024">
      <c r="A121" s="39">
        <v>46312.0</v>
      </c>
      <c r="B121" s="2" t="s">
        <v>29</v>
      </c>
      <c r="D121" s="2" t="s">
        <v>107</v>
      </c>
      <c r="F121" s="2" t="s">
        <v>150</v>
      </c>
      <c r="G121" s="2" t="s">
        <v>32</v>
      </c>
      <c r="H121" s="2" t="s">
        <v>151</v>
      </c>
      <c r="I121">
        <v>4</v>
      </c>
      <c r="J121">
        <v>7</v>
      </c>
      <c r="K121" s="3" t="s">
        <v>166</v>
      </c>
      <c r="L121" s="5">
        <v>0.3</v>
      </c>
      <c r="M121" s="2" t="s">
        <v>35</v>
      </c>
      <c r="N121" s="2" t="s">
        <v>36</v>
      </c>
      <c r="Q121" s="2">
        <v>4.56</v>
      </c>
      <c r="R121" s="6">
        <v>17.74</v>
      </c>
      <c r="S121" s="7" t="s">
        <v>37</v>
      </c>
      <c r="T121" s="5">
        <v>0</v>
      </c>
      <c r="U121" s="5">
        <f>T121-L121</f>
        <v>-0.3</v>
      </c>
      <c r="V121" s="8">
        <f>V120+U121</f>
        <v>16.868</v>
      </c>
      <c r="W121" s="8">
        <f>W120+L121</f>
        <v>31</v>
      </c>
      <c r="X121" s="9">
        <f>SUM(V121/W121)</f>
        <v>0.54412903225806</v>
      </c>
      <c r="Y121" s="10">
        <f>V121/100</f>
        <v>0.16868</v>
      </c>
      <c r="Z121" s="2">
        <f>V121*100</f>
        <v>1686.8</v>
      </c>
      <c r="AA121" s="2" t="str">
        <f>IF(S121="1st","W","L")</f>
        <v>L</v>
      </c>
    </row>
    <row r="122" spans="1:1024">
      <c r="A122" s="39">
        <v>46312.0</v>
      </c>
      <c r="B122" s="2" t="s">
        <v>29</v>
      </c>
      <c r="D122" s="2" t="s">
        <v>107</v>
      </c>
      <c r="F122" s="2" t="s">
        <v>150</v>
      </c>
      <c r="G122" s="2" t="s">
        <v>32</v>
      </c>
      <c r="H122" s="2" t="s">
        <v>151</v>
      </c>
      <c r="I122">
        <v>5</v>
      </c>
      <c r="J122">
        <v>7</v>
      </c>
      <c r="K122" s="3" t="s">
        <v>167</v>
      </c>
      <c r="L122" s="5">
        <v>0.2</v>
      </c>
      <c r="M122" s="2" t="s">
        <v>35</v>
      </c>
      <c r="N122" s="2" t="s">
        <v>36</v>
      </c>
      <c r="Q122" s="2">
        <v>15.0</v>
      </c>
      <c r="R122" s="6">
        <v>36.56</v>
      </c>
      <c r="S122" s="7" t="s">
        <v>39</v>
      </c>
      <c r="T122" s="5">
        <v>0</v>
      </c>
      <c r="U122" s="5">
        <f>T122-L122</f>
        <v>-0.2</v>
      </c>
      <c r="V122" s="8">
        <f>V121+U122</f>
        <v>16.668</v>
      </c>
      <c r="W122" s="8">
        <f>W121+L122</f>
        <v>31.2</v>
      </c>
      <c r="X122" s="9">
        <f>SUM(V122/W122)</f>
        <v>0.53423076923077</v>
      </c>
      <c r="Y122" s="10">
        <f>V122/100</f>
        <v>0.16668</v>
      </c>
      <c r="Z122" s="2">
        <f>V122*100</f>
        <v>1666.8</v>
      </c>
      <c r="AA122" s="2" t="str">
        <f>IF(S122="1st","W","L")</f>
        <v>L</v>
      </c>
    </row>
    <row r="123" spans="1:1024">
      <c r="A123" s="39">
        <v>46312.0</v>
      </c>
      <c r="B123" s="2" t="s">
        <v>29</v>
      </c>
      <c r="D123" s="2" t="s">
        <v>107</v>
      </c>
      <c r="F123" s="2" t="s">
        <v>150</v>
      </c>
      <c r="G123" s="2" t="s">
        <v>32</v>
      </c>
      <c r="H123" s="2" t="s">
        <v>151</v>
      </c>
      <c r="I123">
        <v>5</v>
      </c>
      <c r="J123">
        <v>11</v>
      </c>
      <c r="K123" s="3" t="s">
        <v>168</v>
      </c>
      <c r="L123" s="5">
        <v>0.3</v>
      </c>
      <c r="M123" s="2" t="s">
        <v>35</v>
      </c>
      <c r="N123" s="2" t="s">
        <v>36</v>
      </c>
      <c r="Q123" s="2">
        <v>4.56</v>
      </c>
      <c r="R123" s="6">
        <v>14.57</v>
      </c>
      <c r="S123" s="7" t="s">
        <v>39</v>
      </c>
      <c r="T123" s="5">
        <v>0</v>
      </c>
      <c r="U123" s="5">
        <f>T123-L123</f>
        <v>-0.3</v>
      </c>
      <c r="V123" s="8">
        <f>V122+U123</f>
        <v>16.368</v>
      </c>
      <c r="W123" s="8">
        <f>W122+L123</f>
        <v>31.5</v>
      </c>
      <c r="X123" s="9">
        <f>SUM(V123/W123)</f>
        <v>0.51961904761905</v>
      </c>
      <c r="Y123" s="10">
        <f>V123/100</f>
        <v>0.16368</v>
      </c>
      <c r="Z123" s="2">
        <f>V123*100</f>
        <v>1636.8</v>
      </c>
      <c r="AA123" s="2" t="str">
        <f>IF(S123="1st","W","L")</f>
        <v>L</v>
      </c>
    </row>
    <row r="124" spans="1:1024">
      <c r="A124" s="39">
        <v>46312.0</v>
      </c>
      <c r="B124" s="2" t="s">
        <v>29</v>
      </c>
      <c r="D124" s="2" t="s">
        <v>107</v>
      </c>
      <c r="F124" s="2" t="s">
        <v>150</v>
      </c>
      <c r="G124" s="2" t="s">
        <v>32</v>
      </c>
      <c r="H124" s="2" t="s">
        <v>151</v>
      </c>
      <c r="I124">
        <v>5</v>
      </c>
      <c r="J124">
        <v>5</v>
      </c>
      <c r="K124" s="3" t="s">
        <v>169</v>
      </c>
      <c r="L124" s="5">
        <v>0.3</v>
      </c>
      <c r="M124" s="2" t="s">
        <v>35</v>
      </c>
      <c r="N124" s="2" t="s">
        <v>36</v>
      </c>
      <c r="Q124" s="2">
        <v>4.56</v>
      </c>
      <c r="R124" s="6">
        <v>15.53</v>
      </c>
      <c r="S124" s="7" t="s">
        <v>39</v>
      </c>
      <c r="T124" s="5">
        <v>0</v>
      </c>
      <c r="U124" s="5">
        <f>T124-L124</f>
        <v>-0.3</v>
      </c>
      <c r="V124" s="8">
        <f>V123+U124</f>
        <v>16.068</v>
      </c>
      <c r="W124" s="8">
        <f>W123+L124</f>
        <v>31.8</v>
      </c>
      <c r="X124" s="9">
        <f>SUM(V124/W124)</f>
        <v>0.50528301886792</v>
      </c>
      <c r="Y124" s="10">
        <f>V124/100</f>
        <v>0.16068</v>
      </c>
      <c r="Z124" s="2">
        <f>V124*100</f>
        <v>1606.8</v>
      </c>
      <c r="AA124" s="2" t="str">
        <f>IF(S124="1st","W","L")</f>
        <v>L</v>
      </c>
    </row>
    <row r="125" spans="1:1024">
      <c r="A125" s="39">
        <v>46312.0</v>
      </c>
      <c r="B125" s="2" t="s">
        <v>29</v>
      </c>
      <c r="D125" s="2" t="s">
        <v>107</v>
      </c>
      <c r="F125" s="2" t="s">
        <v>150</v>
      </c>
      <c r="G125" s="2" t="s">
        <v>32</v>
      </c>
      <c r="H125" s="2" t="s">
        <v>151</v>
      </c>
      <c r="I125">
        <v>5</v>
      </c>
      <c r="J125">
        <v>2</v>
      </c>
      <c r="K125" s="3" t="s">
        <v>170</v>
      </c>
      <c r="L125" s="5">
        <v>0.3</v>
      </c>
      <c r="M125" s="2" t="s">
        <v>35</v>
      </c>
      <c r="N125" s="2" t="s">
        <v>36</v>
      </c>
      <c r="Q125" s="2">
        <v>4.56</v>
      </c>
      <c r="R125" s="6">
        <v>42.74</v>
      </c>
      <c r="S125" s="7" t="s">
        <v>39</v>
      </c>
      <c r="T125" s="5">
        <v>0</v>
      </c>
      <c r="U125" s="5">
        <f>T125-L125</f>
        <v>-0.3</v>
      </c>
      <c r="V125" s="8">
        <f>V124+U125</f>
        <v>15.768</v>
      </c>
      <c r="W125" s="8">
        <f>W124+L125</f>
        <v>32.1</v>
      </c>
      <c r="X125" s="9">
        <f>SUM(V125/W125)</f>
        <v>0.49121495327103</v>
      </c>
      <c r="Y125" s="10">
        <f>V125/100</f>
        <v>0.15768</v>
      </c>
      <c r="Z125" s="2">
        <f>V125*100</f>
        <v>1576.8</v>
      </c>
      <c r="AA125" s="2" t="str">
        <f>IF(S125="1st","W","L")</f>
        <v>L</v>
      </c>
    </row>
    <row r="126" spans="1:1024">
      <c r="A126" s="39">
        <v>46312.0</v>
      </c>
      <c r="B126" s="2" t="s">
        <v>29</v>
      </c>
      <c r="D126" s="2" t="s">
        <v>107</v>
      </c>
      <c r="F126" s="2" t="s">
        <v>150</v>
      </c>
      <c r="G126" s="2" t="s">
        <v>32</v>
      </c>
      <c r="H126" s="2" t="s">
        <v>151</v>
      </c>
      <c r="I126">
        <v>6</v>
      </c>
      <c r="J126">
        <v>1</v>
      </c>
      <c r="K126" s="3" t="s">
        <v>171</v>
      </c>
      <c r="L126" s="5">
        <v>0.2</v>
      </c>
      <c r="M126" s="2" t="s">
        <v>35</v>
      </c>
      <c r="N126" s="2" t="s">
        <v>36</v>
      </c>
      <c r="Q126" s="2">
        <v>3.56</v>
      </c>
      <c r="R126" s="6">
        <v>13.63</v>
      </c>
      <c r="S126" s="7" t="s">
        <v>39</v>
      </c>
      <c r="T126" s="5">
        <v>0</v>
      </c>
      <c r="U126" s="5">
        <f>T126-L126</f>
        <v>-0.2</v>
      </c>
      <c r="V126" s="8">
        <f>V125+U126</f>
        <v>15.568</v>
      </c>
      <c r="W126" s="8">
        <f>W125+L126</f>
        <v>32.3</v>
      </c>
      <c r="X126" s="9">
        <f>SUM(V126/W126)</f>
        <v>0.48198142414861</v>
      </c>
      <c r="Y126" s="10">
        <f>V126/100</f>
        <v>0.15568</v>
      </c>
      <c r="Z126" s="2">
        <f>V126*100</f>
        <v>1556.8</v>
      </c>
      <c r="AA126" s="2" t="str">
        <f>IF(S126="1st","W","L")</f>
        <v>L</v>
      </c>
    </row>
    <row r="127" spans="1:1024">
      <c r="A127" s="39">
        <v>46312.0</v>
      </c>
      <c r="B127" s="2" t="s">
        <v>29</v>
      </c>
      <c r="D127" s="2" t="s">
        <v>107</v>
      </c>
      <c r="F127" s="2" t="s">
        <v>150</v>
      </c>
      <c r="G127" s="2" t="s">
        <v>32</v>
      </c>
      <c r="H127" s="2" t="s">
        <v>151</v>
      </c>
      <c r="I127">
        <v>6</v>
      </c>
      <c r="J127">
        <v>2</v>
      </c>
      <c r="K127" s="3" t="s">
        <v>172</v>
      </c>
      <c r="L127" s="5">
        <v>0.2</v>
      </c>
      <c r="M127" s="2" t="s">
        <v>35</v>
      </c>
      <c r="N127" s="2" t="s">
        <v>36</v>
      </c>
      <c r="Q127" s="2">
        <v>3.56</v>
      </c>
      <c r="R127" s="6">
        <v>10.24</v>
      </c>
      <c r="S127" s="7" t="s">
        <v>62</v>
      </c>
      <c r="T127" s="5">
        <v>0</v>
      </c>
      <c r="U127" s="5">
        <f>T127-L127</f>
        <v>-0.2</v>
      </c>
      <c r="V127" s="8">
        <f>V126+U127</f>
        <v>15.368</v>
      </c>
      <c r="W127" s="8">
        <f>W126+L127</f>
        <v>32.5</v>
      </c>
      <c r="X127" s="9">
        <f>SUM(V127/W127)</f>
        <v>0.47286153846154</v>
      </c>
      <c r="Y127" s="10">
        <f>V127/100</f>
        <v>0.15368</v>
      </c>
      <c r="Z127" s="2">
        <f>V127*100</f>
        <v>1536.8</v>
      </c>
      <c r="AA127" s="2" t="str">
        <f>IF(S127="1st","W","L")</f>
        <v>L</v>
      </c>
    </row>
    <row r="128" spans="1:1024">
      <c r="A128" s="39">
        <v>46312.0</v>
      </c>
      <c r="B128" s="2" t="s">
        <v>29</v>
      </c>
      <c r="D128" s="2" t="s">
        <v>107</v>
      </c>
      <c r="F128" s="2" t="s">
        <v>150</v>
      </c>
      <c r="G128" s="2" t="s">
        <v>32</v>
      </c>
      <c r="H128" s="2" t="s">
        <v>151</v>
      </c>
      <c r="I128">
        <v>6</v>
      </c>
      <c r="J128">
        <v>6</v>
      </c>
      <c r="K128" s="3" t="s">
        <v>173</v>
      </c>
      <c r="L128" s="5">
        <v>0.2</v>
      </c>
      <c r="M128" s="2" t="s">
        <v>35</v>
      </c>
      <c r="N128" s="2" t="s">
        <v>36</v>
      </c>
      <c r="Q128" s="2">
        <v>3.56</v>
      </c>
      <c r="R128" s="6">
        <v>5.53</v>
      </c>
      <c r="S128" s="7" t="s">
        <v>39</v>
      </c>
      <c r="T128" s="5">
        <v>0</v>
      </c>
      <c r="U128" s="5">
        <f>T128-L128</f>
        <v>-0.2</v>
      </c>
      <c r="V128" s="8">
        <f>V127+U128</f>
        <v>15.168</v>
      </c>
      <c r="W128" s="8">
        <f>W127+L128</f>
        <v>32.7</v>
      </c>
      <c r="X128" s="9">
        <f>SUM(V128/W128)</f>
        <v>0.46385321100917</v>
      </c>
      <c r="Y128" s="10">
        <f>V128/100</f>
        <v>0.15168</v>
      </c>
      <c r="Z128" s="2">
        <f>V128*100</f>
        <v>1516.8</v>
      </c>
      <c r="AA128" s="2" t="str">
        <f>IF(S128="1st","W","L")</f>
        <v>L</v>
      </c>
    </row>
    <row r="129" spans="1:1024">
      <c r="A129" s="39">
        <v>46312.0</v>
      </c>
      <c r="B129" s="2" t="s">
        <v>29</v>
      </c>
      <c r="D129" s="2" t="s">
        <v>107</v>
      </c>
      <c r="F129" s="2" t="s">
        <v>150</v>
      </c>
      <c r="G129" s="2" t="s">
        <v>32</v>
      </c>
      <c r="H129" s="2" t="s">
        <v>151</v>
      </c>
      <c r="I129">
        <v>7</v>
      </c>
      <c r="J129">
        <v>1</v>
      </c>
      <c r="K129" s="3" t="s">
        <v>174</v>
      </c>
      <c r="L129" s="5">
        <v>0.2</v>
      </c>
      <c r="M129" s="2" t="s">
        <v>35</v>
      </c>
      <c r="N129" s="2" t="s">
        <v>36</v>
      </c>
      <c r="Q129" s="2">
        <v>15.0</v>
      </c>
      <c r="R129" s="6">
        <v>28.76</v>
      </c>
      <c r="S129" s="7" t="s">
        <v>39</v>
      </c>
      <c r="T129" s="5">
        <v>0</v>
      </c>
      <c r="U129" s="5">
        <f>T129-L129</f>
        <v>-0.2</v>
      </c>
      <c r="V129" s="8">
        <f>V128+U129</f>
        <v>14.968</v>
      </c>
      <c r="W129" s="8">
        <f>W128+L129</f>
        <v>32.9</v>
      </c>
      <c r="X129" s="9">
        <f>SUM(V129/W129)</f>
        <v>0.45495440729483</v>
      </c>
      <c r="Y129" s="10">
        <f>V129/100</f>
        <v>0.14968</v>
      </c>
      <c r="Z129" s="2">
        <f>V129*100</f>
        <v>1496.8</v>
      </c>
      <c r="AA129" s="2" t="str">
        <f>IF(S129="1st","W","L")</f>
        <v>L</v>
      </c>
    </row>
    <row r="130" spans="1:1024">
      <c r="A130" s="39">
        <v>46312.0</v>
      </c>
      <c r="B130" s="2" t="s">
        <v>29</v>
      </c>
      <c r="D130" s="2" t="s">
        <v>107</v>
      </c>
      <c r="F130" s="2" t="s">
        <v>150</v>
      </c>
      <c r="G130" s="2" t="s">
        <v>32</v>
      </c>
      <c r="H130" s="2" t="s">
        <v>151</v>
      </c>
      <c r="I130">
        <v>7</v>
      </c>
      <c r="J130">
        <v>12</v>
      </c>
      <c r="K130" s="3" t="s">
        <v>175</v>
      </c>
      <c r="L130" s="5">
        <v>0.3</v>
      </c>
      <c r="M130" s="2" t="s">
        <v>35</v>
      </c>
      <c r="N130" s="2" t="s">
        <v>36</v>
      </c>
      <c r="Q130" s="2">
        <v>4.56</v>
      </c>
      <c r="R130" s="6">
        <v>41.45</v>
      </c>
      <c r="S130" s="7" t="s">
        <v>39</v>
      </c>
      <c r="T130" s="5">
        <v>0</v>
      </c>
      <c r="U130" s="5">
        <f>T130-L130</f>
        <v>-0.3</v>
      </c>
      <c r="V130" s="8">
        <f>V129+U130</f>
        <v>14.668</v>
      </c>
      <c r="W130" s="8">
        <f>W129+L130</f>
        <v>33.2</v>
      </c>
      <c r="X130" s="9">
        <f>SUM(V130/W130)</f>
        <v>0.44180722891566</v>
      </c>
      <c r="Y130" s="10">
        <f>V130/100</f>
        <v>0.14668</v>
      </c>
      <c r="Z130" s="2">
        <f>V130*100</f>
        <v>1466.8</v>
      </c>
      <c r="AA130" s="2" t="str">
        <f>IF(S130="1st","W","L")</f>
        <v>L</v>
      </c>
    </row>
    <row r="131" spans="1:1024">
      <c r="A131" s="39">
        <v>46312.0</v>
      </c>
      <c r="B131" s="2" t="s">
        <v>29</v>
      </c>
      <c r="D131" s="2" t="s">
        <v>107</v>
      </c>
      <c r="F131" s="2" t="s">
        <v>150</v>
      </c>
      <c r="G131" s="2" t="s">
        <v>32</v>
      </c>
      <c r="H131" s="2" t="s">
        <v>151</v>
      </c>
      <c r="I131">
        <v>7</v>
      </c>
      <c r="J131">
        <v>14</v>
      </c>
      <c r="K131" s="3" t="s">
        <v>176</v>
      </c>
      <c r="L131" s="5">
        <v>0.3</v>
      </c>
      <c r="M131" s="2" t="s">
        <v>35</v>
      </c>
      <c r="N131" s="2" t="s">
        <v>36</v>
      </c>
      <c r="Q131" s="2">
        <v>4.56</v>
      </c>
      <c r="R131" s="6">
        <v>25.9</v>
      </c>
      <c r="S131" s="7" t="s">
        <v>39</v>
      </c>
      <c r="T131" s="5">
        <v>0</v>
      </c>
      <c r="U131" s="5">
        <f>T131-L131</f>
        <v>-0.3</v>
      </c>
      <c r="V131" s="8">
        <f>V130+U131</f>
        <v>14.368</v>
      </c>
      <c r="W131" s="8">
        <f>W130+L131</f>
        <v>33.5</v>
      </c>
      <c r="X131" s="9">
        <f>SUM(V131/W131)</f>
        <v>0.42889552238806</v>
      </c>
      <c r="Y131" s="10">
        <f>V131/100</f>
        <v>0.14368</v>
      </c>
      <c r="Z131" s="2">
        <f>V131*100</f>
        <v>1436.8</v>
      </c>
      <c r="AA131" s="2" t="str">
        <f>IF(S131="1st","W","L")</f>
        <v>L</v>
      </c>
    </row>
    <row r="132" spans="1:1024">
      <c r="A132" s="39">
        <v>46312.0</v>
      </c>
      <c r="B132" s="2" t="s">
        <v>29</v>
      </c>
      <c r="D132" s="2" t="s">
        <v>107</v>
      </c>
      <c r="F132" s="2" t="s">
        <v>150</v>
      </c>
      <c r="G132" s="2" t="s">
        <v>32</v>
      </c>
      <c r="H132" s="2" t="s">
        <v>151</v>
      </c>
      <c r="I132">
        <v>7</v>
      </c>
      <c r="J132">
        <v>21</v>
      </c>
      <c r="K132" s="3" t="s">
        <v>177</v>
      </c>
      <c r="L132" s="5">
        <v>0.3</v>
      </c>
      <c r="M132" s="2" t="s">
        <v>35</v>
      </c>
      <c r="N132" s="2" t="s">
        <v>36</v>
      </c>
      <c r="Q132" s="2">
        <v>4.56</v>
      </c>
      <c r="R132" s="6">
        <v>14.67</v>
      </c>
      <c r="S132" s="7" t="s">
        <v>39</v>
      </c>
      <c r="T132" s="5">
        <v>0</v>
      </c>
      <c r="U132" s="5">
        <f>T132-L132</f>
        <v>-0.3</v>
      </c>
      <c r="V132" s="8">
        <f>V131+U132</f>
        <v>14.068</v>
      </c>
      <c r="W132" s="8">
        <f>W131+L132</f>
        <v>33.8</v>
      </c>
      <c r="X132" s="9">
        <f>SUM(V132/W132)</f>
        <v>0.41621301775148</v>
      </c>
      <c r="Y132" s="10">
        <f>V132/100</f>
        <v>0.14068</v>
      </c>
      <c r="Z132" s="2">
        <f>V132*100</f>
        <v>1406.8</v>
      </c>
      <c r="AA132" s="2" t="str">
        <f>IF(S132="1st","W","L")</f>
        <v>L</v>
      </c>
    </row>
    <row r="133" spans="1:1024">
      <c r="A133" s="39">
        <v>46313.0</v>
      </c>
      <c r="B133" s="2" t="s">
        <v>29</v>
      </c>
      <c r="D133" s="2" t="s">
        <v>178</v>
      </c>
      <c r="F133" s="2" t="s">
        <v>82</v>
      </c>
      <c r="G133" s="2" t="s">
        <v>32</v>
      </c>
      <c r="H133" s="2" t="s">
        <v>179</v>
      </c>
      <c r="I133">
        <v>1</v>
      </c>
      <c r="J133">
        <v>15</v>
      </c>
      <c r="K133" s="3" t="s">
        <v>180</v>
      </c>
      <c r="L133" s="5">
        <v>0.3</v>
      </c>
      <c r="M133" s="2" t="s">
        <v>35</v>
      </c>
      <c r="N133" s="2" t="s">
        <v>36</v>
      </c>
      <c r="Q133" s="2">
        <v>4.56</v>
      </c>
      <c r="R133" s="6">
        <v>10.49</v>
      </c>
      <c r="S133" s="7" t="s">
        <v>39</v>
      </c>
      <c r="T133" s="5">
        <v>0</v>
      </c>
      <c r="U133" s="5">
        <f>T133-L133</f>
        <v>-0.3</v>
      </c>
      <c r="V133" s="8">
        <f>V132+U133</f>
        <v>13.768</v>
      </c>
      <c r="W133" s="8">
        <f>W132+L133</f>
        <v>34.1</v>
      </c>
      <c r="X133" s="9">
        <f>SUM(V133/W133)</f>
        <v>0.40375366568915</v>
      </c>
      <c r="Y133" s="10">
        <f>V133/100</f>
        <v>0.13768</v>
      </c>
      <c r="Z133" s="2">
        <f>V133*100</f>
        <v>1376.8</v>
      </c>
      <c r="AA133" s="2" t="str">
        <f>IF(S133="1st","W","L")</f>
        <v>L</v>
      </c>
    </row>
    <row r="134" spans="1:1024">
      <c r="A134" s="39">
        <v>46313.0</v>
      </c>
      <c r="B134" s="2" t="s">
        <v>29</v>
      </c>
      <c r="D134" s="2" t="s">
        <v>178</v>
      </c>
      <c r="F134" s="2" t="s">
        <v>82</v>
      </c>
      <c r="G134" s="2" t="s">
        <v>32</v>
      </c>
      <c r="H134" s="2" t="s">
        <v>179</v>
      </c>
      <c r="I134">
        <v>1</v>
      </c>
      <c r="J134">
        <v>1</v>
      </c>
      <c r="K134" s="3" t="s">
        <v>181</v>
      </c>
      <c r="L134" s="5">
        <v>0.3</v>
      </c>
      <c r="M134" s="2" t="s">
        <v>35</v>
      </c>
      <c r="N134" s="2" t="s">
        <v>36</v>
      </c>
      <c r="Q134" s="2">
        <v>4.56</v>
      </c>
      <c r="R134" s="6">
        <v>22.96</v>
      </c>
      <c r="S134" s="7" t="s">
        <v>39</v>
      </c>
      <c r="T134" s="5">
        <v>0</v>
      </c>
      <c r="U134" s="5">
        <f>T134-L134</f>
        <v>-0.3</v>
      </c>
      <c r="V134" s="8">
        <f>V133+U134</f>
        <v>13.468</v>
      </c>
      <c r="W134" s="8">
        <f>W133+L134</f>
        <v>34.4</v>
      </c>
      <c r="X134" s="9">
        <f>SUM(V134/W134)</f>
        <v>0.39151162790698</v>
      </c>
      <c r="Y134" s="10">
        <f>V134/100</f>
        <v>0.13468</v>
      </c>
      <c r="Z134" s="2">
        <f>V134*100</f>
        <v>1346.8</v>
      </c>
      <c r="AA134" s="2" t="str">
        <f>IF(S134="1st","W","L")</f>
        <v>L</v>
      </c>
    </row>
    <row r="135" spans="1:1024">
      <c r="A135" s="39">
        <v>46313.0</v>
      </c>
      <c r="B135" s="2" t="s">
        <v>29</v>
      </c>
      <c r="D135" s="2" t="s">
        <v>178</v>
      </c>
      <c r="F135" s="2" t="s">
        <v>82</v>
      </c>
      <c r="G135" s="2" t="s">
        <v>32</v>
      </c>
      <c r="H135" s="2" t="s">
        <v>179</v>
      </c>
      <c r="I135">
        <v>1</v>
      </c>
      <c r="J135">
        <v>7</v>
      </c>
      <c r="K135" s="3" t="s">
        <v>182</v>
      </c>
      <c r="L135" s="5">
        <v>0.3</v>
      </c>
      <c r="M135" s="2" t="s">
        <v>35</v>
      </c>
      <c r="N135" s="2" t="s">
        <v>36</v>
      </c>
      <c r="Q135" s="2">
        <v>4.56</v>
      </c>
      <c r="R135" s="6">
        <v>11.81</v>
      </c>
      <c r="S135" s="7" t="s">
        <v>39</v>
      </c>
      <c r="T135" s="5">
        <v>0</v>
      </c>
      <c r="U135" s="5">
        <f>T135-L135</f>
        <v>-0.3</v>
      </c>
      <c r="V135" s="8">
        <f>V134+U135</f>
        <v>13.168</v>
      </c>
      <c r="W135" s="8">
        <f>W134+L135</f>
        <v>34.7</v>
      </c>
      <c r="X135" s="9">
        <f>SUM(V135/W135)</f>
        <v>0.37948126801153</v>
      </c>
      <c r="Y135" s="10">
        <f>V135/100</f>
        <v>0.13168</v>
      </c>
      <c r="Z135" s="2">
        <f>V135*100</f>
        <v>1316.8</v>
      </c>
      <c r="AA135" s="2" t="str">
        <f>IF(S135="1st","W","L")</f>
        <v>L</v>
      </c>
    </row>
    <row r="136" spans="1:1024">
      <c r="A136" s="39">
        <v>46313.0</v>
      </c>
      <c r="B136" s="2" t="s">
        <v>29</v>
      </c>
      <c r="D136" s="2" t="s">
        <v>178</v>
      </c>
      <c r="F136" s="2" t="s">
        <v>82</v>
      </c>
      <c r="G136" s="2" t="s">
        <v>32</v>
      </c>
      <c r="H136" s="2" t="s">
        <v>179</v>
      </c>
      <c r="I136">
        <v>1</v>
      </c>
      <c r="J136">
        <v>4</v>
      </c>
      <c r="K136" s="3" t="s">
        <v>183</v>
      </c>
      <c r="L136" s="5">
        <v>0.2</v>
      </c>
      <c r="M136" s="2" t="s">
        <v>35</v>
      </c>
      <c r="N136" s="2" t="s">
        <v>36</v>
      </c>
      <c r="Q136" s="2">
        <v>15.0</v>
      </c>
      <c r="R136" s="6">
        <v>16.13</v>
      </c>
      <c r="S136" s="7" t="s">
        <v>71</v>
      </c>
      <c r="T136" s="5">
        <v>3.226</v>
      </c>
      <c r="U136" s="5">
        <f>T136-L136</f>
        <v>3.026</v>
      </c>
      <c r="V136" s="8">
        <f>V135+U136</f>
        <v>16.194</v>
      </c>
      <c r="W136" s="8">
        <f>W135+L136</f>
        <v>34.9</v>
      </c>
      <c r="X136" s="9">
        <f>SUM(V136/W136)</f>
        <v>0.46401146131805</v>
      </c>
      <c r="Y136" s="10">
        <f>V136/100</f>
        <v>0.16194</v>
      </c>
      <c r="Z136" s="2">
        <f>V136*100</f>
        <v>1619.4</v>
      </c>
      <c r="AA136" s="2" t="str">
        <f>IF(S136="1st","W","L")</f>
        <v>W</v>
      </c>
    </row>
    <row r="137" spans="1:1024">
      <c r="A137" s="39">
        <v>46313.0</v>
      </c>
      <c r="B137" s="2" t="s">
        <v>29</v>
      </c>
      <c r="D137" s="2" t="s">
        <v>178</v>
      </c>
      <c r="F137" s="2" t="s">
        <v>82</v>
      </c>
      <c r="G137" s="2" t="s">
        <v>32</v>
      </c>
      <c r="H137" s="2" t="s">
        <v>179</v>
      </c>
      <c r="I137">
        <v>2</v>
      </c>
      <c r="J137">
        <v>3</v>
      </c>
      <c r="K137" s="3" t="s">
        <v>184</v>
      </c>
      <c r="L137" s="5">
        <v>0.3</v>
      </c>
      <c r="M137" s="2" t="s">
        <v>35</v>
      </c>
      <c r="N137" s="2" t="s">
        <v>36</v>
      </c>
      <c r="Q137" s="2">
        <v>4.56</v>
      </c>
      <c r="R137" s="6">
        <v>20.74</v>
      </c>
      <c r="S137" s="7" t="s">
        <v>39</v>
      </c>
      <c r="T137" s="5">
        <v>0</v>
      </c>
      <c r="U137" s="5">
        <f>T137-L137</f>
        <v>-0.3</v>
      </c>
      <c r="V137" s="8">
        <f>V136+U137</f>
        <v>15.894</v>
      </c>
      <c r="W137" s="8">
        <f>W136+L137</f>
        <v>35.2</v>
      </c>
      <c r="X137" s="9">
        <f>SUM(V137/W137)</f>
        <v>0.45153409090909</v>
      </c>
      <c r="Y137" s="10">
        <f>V137/100</f>
        <v>0.15894</v>
      </c>
      <c r="Z137" s="2">
        <f>V137*100</f>
        <v>1589.4</v>
      </c>
      <c r="AA137" s="2" t="str">
        <f>IF(S137="1st","W","L")</f>
        <v>L</v>
      </c>
    </row>
    <row r="138" spans="1:1024">
      <c r="A138" s="39">
        <v>46313.0</v>
      </c>
      <c r="B138" s="2" t="s">
        <v>29</v>
      </c>
      <c r="D138" s="2" t="s">
        <v>178</v>
      </c>
      <c r="F138" s="2" t="s">
        <v>82</v>
      </c>
      <c r="G138" s="2" t="s">
        <v>32</v>
      </c>
      <c r="H138" s="2" t="s">
        <v>179</v>
      </c>
      <c r="I138">
        <v>2</v>
      </c>
      <c r="J138">
        <v>8</v>
      </c>
      <c r="K138" s="3" t="s">
        <v>185</v>
      </c>
      <c r="L138" s="5">
        <v>0.3</v>
      </c>
      <c r="M138" s="2" t="s">
        <v>35</v>
      </c>
      <c r="N138" s="2" t="s">
        <v>36</v>
      </c>
      <c r="Q138" s="2">
        <v>4.56</v>
      </c>
      <c r="R138" s="6">
        <v>16.84</v>
      </c>
      <c r="S138" s="7" t="s">
        <v>39</v>
      </c>
      <c r="T138" s="5">
        <v>0</v>
      </c>
      <c r="U138" s="5">
        <f>T138-L138</f>
        <v>-0.3</v>
      </c>
      <c r="V138" s="8">
        <f>V137+U138</f>
        <v>15.594</v>
      </c>
      <c r="W138" s="8">
        <f>W137+L138</f>
        <v>35.5</v>
      </c>
      <c r="X138" s="9">
        <f>SUM(V138/W138)</f>
        <v>0.4392676056338</v>
      </c>
      <c r="Y138" s="10">
        <f>V138/100</f>
        <v>0.15594</v>
      </c>
      <c r="Z138" s="2">
        <f>V138*100</f>
        <v>1559.4</v>
      </c>
      <c r="AA138" s="2" t="str">
        <f>IF(S138="1st","W","L")</f>
        <v>L</v>
      </c>
    </row>
    <row r="139" spans="1:1024">
      <c r="A139" s="39">
        <v>46313.0</v>
      </c>
      <c r="B139" s="2" t="s">
        <v>29</v>
      </c>
      <c r="D139" s="2" t="s">
        <v>178</v>
      </c>
      <c r="F139" s="2" t="s">
        <v>82</v>
      </c>
      <c r="G139" s="2" t="s">
        <v>32</v>
      </c>
      <c r="H139" s="2" t="s">
        <v>179</v>
      </c>
      <c r="I139">
        <v>2</v>
      </c>
      <c r="J139">
        <v>12</v>
      </c>
      <c r="K139" s="3" t="s">
        <v>186</v>
      </c>
      <c r="L139" s="5">
        <v>0.2</v>
      </c>
      <c r="M139" s="2" t="s">
        <v>35</v>
      </c>
      <c r="N139" s="2" t="s">
        <v>36</v>
      </c>
      <c r="Q139" s="2">
        <v>15.0</v>
      </c>
      <c r="R139" s="6">
        <v>19.13</v>
      </c>
      <c r="S139" s="7" t="s">
        <v>37</v>
      </c>
      <c r="T139" s="5">
        <v>0</v>
      </c>
      <c r="U139" s="5">
        <f>T139-L139</f>
        <v>-0.2</v>
      </c>
      <c r="V139" s="8">
        <f>V138+U139</f>
        <v>15.394</v>
      </c>
      <c r="W139" s="8">
        <f>W138+L139</f>
        <v>35.7</v>
      </c>
      <c r="X139" s="9">
        <f>SUM(V139/W139)</f>
        <v>0.43120448179272</v>
      </c>
      <c r="Y139" s="10">
        <f>V139/100</f>
        <v>0.15394</v>
      </c>
      <c r="Z139" s="2">
        <f>V139*100</f>
        <v>1539.4</v>
      </c>
      <c r="AA139" s="2" t="str">
        <f>IF(S139="1st","W","L")</f>
        <v>L</v>
      </c>
    </row>
    <row r="140" spans="1:1024">
      <c r="A140" s="39">
        <v>46313.0</v>
      </c>
      <c r="B140" s="2" t="s">
        <v>29</v>
      </c>
      <c r="D140" s="2" t="s">
        <v>178</v>
      </c>
      <c r="F140" s="2" t="s">
        <v>82</v>
      </c>
      <c r="G140" s="2" t="s">
        <v>32</v>
      </c>
      <c r="H140" s="2" t="s">
        <v>179</v>
      </c>
      <c r="I140">
        <v>2</v>
      </c>
      <c r="J140">
        <v>4</v>
      </c>
      <c r="K140" s="3" t="s">
        <v>187</v>
      </c>
      <c r="L140" s="5">
        <v>0.3</v>
      </c>
      <c r="M140" s="2" t="s">
        <v>35</v>
      </c>
      <c r="N140" s="2" t="s">
        <v>36</v>
      </c>
      <c r="Q140" s="2">
        <v>4.56</v>
      </c>
      <c r="R140" s="6">
        <v>17.34</v>
      </c>
      <c r="S140" s="7" t="s">
        <v>39</v>
      </c>
      <c r="T140" s="5">
        <v>0</v>
      </c>
      <c r="U140" s="5">
        <f>T140-L140</f>
        <v>-0.3</v>
      </c>
      <c r="V140" s="8">
        <f>V139+U140</f>
        <v>15.094</v>
      </c>
      <c r="W140" s="8">
        <f>W139+L140</f>
        <v>36</v>
      </c>
      <c r="X140" s="9">
        <f>SUM(V140/W140)</f>
        <v>0.41927777777778</v>
      </c>
      <c r="Y140" s="10">
        <f>V140/100</f>
        <v>0.15094</v>
      </c>
      <c r="Z140" s="2">
        <f>V140*100</f>
        <v>1509.4</v>
      </c>
      <c r="AA140" s="2" t="str">
        <f>IF(S140="1st","W","L")</f>
        <v>L</v>
      </c>
    </row>
    <row r="141" spans="1:1024">
      <c r="A141" s="39">
        <v>46313.0</v>
      </c>
      <c r="B141" s="2" t="s">
        <v>29</v>
      </c>
      <c r="D141" s="2" t="s">
        <v>178</v>
      </c>
      <c r="F141" s="2" t="s">
        <v>82</v>
      </c>
      <c r="G141" s="2" t="s">
        <v>32</v>
      </c>
      <c r="H141" s="2" t="s">
        <v>179</v>
      </c>
      <c r="I141">
        <v>3</v>
      </c>
      <c r="J141">
        <v>1</v>
      </c>
      <c r="K141" s="3" t="s">
        <v>188</v>
      </c>
      <c r="L141" s="5">
        <v>0.2</v>
      </c>
      <c r="M141" s="2" t="s">
        <v>35</v>
      </c>
      <c r="N141" s="2" t="s">
        <v>36</v>
      </c>
      <c r="Q141" s="2">
        <v>25.0</v>
      </c>
      <c r="R141" s="6">
        <v>214.12</v>
      </c>
      <c r="S141" s="7" t="s">
        <v>39</v>
      </c>
      <c r="T141" s="5">
        <v>0</v>
      </c>
      <c r="U141" s="5">
        <f>T141-L141</f>
        <v>-0.2</v>
      </c>
      <c r="V141" s="8">
        <f>V140+U141</f>
        <v>14.894</v>
      </c>
      <c r="W141" s="8">
        <f>W140+L141</f>
        <v>36.2</v>
      </c>
      <c r="X141" s="9">
        <f>SUM(V141/W141)</f>
        <v>0.4114364640884</v>
      </c>
      <c r="Y141" s="10">
        <f>V141/100</f>
        <v>0.14894</v>
      </c>
      <c r="Z141" s="2">
        <f>V141*100</f>
        <v>1489.4</v>
      </c>
      <c r="AA141" s="2" t="str">
        <f>IF(S141="1st","W","L")</f>
        <v>L</v>
      </c>
    </row>
    <row r="142" spans="1:1024">
      <c r="A142" s="39">
        <v>46313.0</v>
      </c>
      <c r="B142" s="2" t="s">
        <v>29</v>
      </c>
      <c r="D142" s="2" t="s">
        <v>178</v>
      </c>
      <c r="F142" s="2" t="s">
        <v>82</v>
      </c>
      <c r="G142" s="2" t="s">
        <v>32</v>
      </c>
      <c r="H142" s="2" t="s">
        <v>179</v>
      </c>
      <c r="I142">
        <v>3</v>
      </c>
      <c r="J142">
        <v>2</v>
      </c>
      <c r="K142" s="3" t="s">
        <v>189</v>
      </c>
      <c r="L142" s="5">
        <v>0.3</v>
      </c>
      <c r="M142" s="2" t="s">
        <v>35</v>
      </c>
      <c r="N142" s="2" t="s">
        <v>36</v>
      </c>
      <c r="Q142" s="2">
        <v>4.56</v>
      </c>
      <c r="R142" s="6">
        <v>13.14</v>
      </c>
      <c r="S142" s="7" t="s">
        <v>39</v>
      </c>
      <c r="T142" s="5">
        <v>0</v>
      </c>
      <c r="U142" s="5">
        <f>T142-L142</f>
        <v>-0.3</v>
      </c>
      <c r="V142" s="8">
        <f>V141+U142</f>
        <v>14.594</v>
      </c>
      <c r="W142" s="8">
        <f>W141+L142</f>
        <v>36.5</v>
      </c>
      <c r="X142" s="9">
        <f>SUM(V142/W142)</f>
        <v>0.39983561643836</v>
      </c>
      <c r="Y142" s="10">
        <f>V142/100</f>
        <v>0.14594</v>
      </c>
      <c r="Z142" s="2">
        <f>V142*100</f>
        <v>1459.4</v>
      </c>
      <c r="AA142" s="2" t="str">
        <f>IF(S142="1st","W","L")</f>
        <v>L</v>
      </c>
    </row>
    <row r="143" spans="1:1024">
      <c r="A143" s="39">
        <v>46313.0</v>
      </c>
      <c r="B143" s="2" t="s">
        <v>29</v>
      </c>
      <c r="D143" s="2" t="s">
        <v>178</v>
      </c>
      <c r="F143" s="2" t="s">
        <v>82</v>
      </c>
      <c r="G143" s="2" t="s">
        <v>32</v>
      </c>
      <c r="H143" s="2" t="s">
        <v>179</v>
      </c>
      <c r="I143">
        <v>3</v>
      </c>
      <c r="J143">
        <v>4</v>
      </c>
      <c r="K143" s="3" t="s">
        <v>190</v>
      </c>
      <c r="L143" s="5">
        <v>0.3</v>
      </c>
      <c r="M143" s="2" t="s">
        <v>35</v>
      </c>
      <c r="N143" s="2" t="s">
        <v>36</v>
      </c>
      <c r="Q143" s="2">
        <v>4.56</v>
      </c>
      <c r="R143" s="6">
        <v>17.84</v>
      </c>
      <c r="S143" s="7" t="s">
        <v>39</v>
      </c>
      <c r="T143" s="5">
        <v>0</v>
      </c>
      <c r="U143" s="5">
        <f>T143-L143</f>
        <v>-0.3</v>
      </c>
      <c r="V143" s="8">
        <f>V142+U143</f>
        <v>14.294</v>
      </c>
      <c r="W143" s="8">
        <f>W142+L143</f>
        <v>36.8</v>
      </c>
      <c r="X143" s="9">
        <f>SUM(V143/W143)</f>
        <v>0.38842391304348</v>
      </c>
      <c r="Y143" s="10">
        <f>V143/100</f>
        <v>0.14294</v>
      </c>
      <c r="Z143" s="2">
        <f>V143*100</f>
        <v>1429.4</v>
      </c>
      <c r="AA143" s="2" t="str">
        <f>IF(S143="1st","W","L")</f>
        <v>L</v>
      </c>
    </row>
    <row r="144" spans="1:1024">
      <c r="A144" s="39">
        <v>46313.0</v>
      </c>
      <c r="B144" s="2" t="s">
        <v>29</v>
      </c>
      <c r="D144" s="2" t="s">
        <v>178</v>
      </c>
      <c r="F144" s="2" t="s">
        <v>82</v>
      </c>
      <c r="G144" s="2" t="s">
        <v>32</v>
      </c>
      <c r="H144" s="2" t="s">
        <v>179</v>
      </c>
      <c r="I144">
        <v>3</v>
      </c>
      <c r="J144">
        <v>9</v>
      </c>
      <c r="K144" s="3" t="s">
        <v>191</v>
      </c>
      <c r="L144" s="5">
        <v>0.3</v>
      </c>
      <c r="M144" s="2" t="s">
        <v>35</v>
      </c>
      <c r="N144" s="2" t="s">
        <v>36</v>
      </c>
      <c r="Q144" s="2">
        <v>4.56</v>
      </c>
      <c r="R144" s="6">
        <v>10.7</v>
      </c>
      <c r="S144" s="7" t="s">
        <v>39</v>
      </c>
      <c r="T144" s="5">
        <v>0</v>
      </c>
      <c r="U144" s="5">
        <f>T144-L144</f>
        <v>-0.3</v>
      </c>
      <c r="V144" s="8">
        <f>V143+U144</f>
        <v>13.994</v>
      </c>
      <c r="W144" s="8">
        <f>W143+L144</f>
        <v>37.1</v>
      </c>
      <c r="X144" s="9">
        <f>SUM(V144/W144)</f>
        <v>0.37719676549865</v>
      </c>
      <c r="Y144" s="10">
        <f>V144/100</f>
        <v>0.13994</v>
      </c>
      <c r="Z144" s="2">
        <f>V144*100</f>
        <v>1399.4</v>
      </c>
      <c r="AA144" s="2" t="str">
        <f>IF(S144="1st","W","L")</f>
        <v>L</v>
      </c>
    </row>
    <row r="145" spans="1:1024">
      <c r="A145" s="39">
        <v>46313.0</v>
      </c>
      <c r="B145" s="2" t="s">
        <v>29</v>
      </c>
      <c r="D145" s="2" t="s">
        <v>178</v>
      </c>
      <c r="F145" s="2" t="s">
        <v>192</v>
      </c>
      <c r="G145" s="2" t="s">
        <v>32</v>
      </c>
      <c r="H145" s="2" t="s">
        <v>193</v>
      </c>
      <c r="I145">
        <v>4</v>
      </c>
      <c r="J145">
        <v>7</v>
      </c>
      <c r="K145" s="3" t="s">
        <v>194</v>
      </c>
      <c r="L145" s="5">
        <v>0.2</v>
      </c>
      <c r="M145" s="2" t="s">
        <v>35</v>
      </c>
      <c r="N145" s="2" t="s">
        <v>36</v>
      </c>
      <c r="Q145" s="2">
        <v>20.0</v>
      </c>
      <c r="R145" s="6">
        <v>111.92</v>
      </c>
      <c r="S145" s="7" t="s">
        <v>39</v>
      </c>
      <c r="T145" s="5">
        <v>0</v>
      </c>
      <c r="U145" s="5">
        <f>T145-L145</f>
        <v>-0.2</v>
      </c>
      <c r="V145" s="8">
        <f>V144+U145</f>
        <v>13.794</v>
      </c>
      <c r="W145" s="8">
        <f>W144+L145</f>
        <v>37.3</v>
      </c>
      <c r="X145" s="9">
        <f>SUM(V145/W145)</f>
        <v>0.36981233243968</v>
      </c>
      <c r="Y145" s="10">
        <f>V145/100</f>
        <v>0.13794</v>
      </c>
      <c r="Z145" s="2">
        <f>V145*100</f>
        <v>1379.4</v>
      </c>
      <c r="AA145" s="2" t="str">
        <f>IF(S145="1st","W","L")</f>
        <v>L</v>
      </c>
    </row>
    <row r="146" spans="1:1024">
      <c r="A146" s="39">
        <v>46313.0</v>
      </c>
      <c r="B146" s="2" t="s">
        <v>29</v>
      </c>
      <c r="D146" s="2" t="s">
        <v>178</v>
      </c>
      <c r="F146" s="2" t="s">
        <v>192</v>
      </c>
      <c r="G146" s="2" t="s">
        <v>32</v>
      </c>
      <c r="H146" s="2" t="s">
        <v>193</v>
      </c>
      <c r="I146">
        <v>4</v>
      </c>
      <c r="J146">
        <v>8</v>
      </c>
      <c r="K146" s="3" t="s">
        <v>195</v>
      </c>
      <c r="L146" s="5">
        <v>0.3</v>
      </c>
      <c r="M146" s="2" t="s">
        <v>35</v>
      </c>
      <c r="N146" s="2" t="s">
        <v>36</v>
      </c>
      <c r="Q146" s="2">
        <v>4.56</v>
      </c>
      <c r="R146" s="6">
        <v>13.22</v>
      </c>
      <c r="S146" s="7" t="s">
        <v>39</v>
      </c>
      <c r="T146" s="5">
        <v>0</v>
      </c>
      <c r="U146" s="5">
        <f>T146-L146</f>
        <v>-0.3</v>
      </c>
      <c r="V146" s="8">
        <f>V145+U146</f>
        <v>13.494</v>
      </c>
      <c r="W146" s="8">
        <f>W145+L146</f>
        <v>37.6</v>
      </c>
      <c r="X146" s="9">
        <f>SUM(V146/W146)</f>
        <v>0.3588829787234</v>
      </c>
      <c r="Y146" s="10">
        <f>V146/100</f>
        <v>0.13494</v>
      </c>
      <c r="Z146" s="2">
        <f>V146*100</f>
        <v>1349.4</v>
      </c>
      <c r="AA146" s="2" t="str">
        <f>IF(S146="1st","W","L")</f>
        <v>L</v>
      </c>
    </row>
    <row r="147" spans="1:1024">
      <c r="A147" s="39">
        <v>46313.0</v>
      </c>
      <c r="B147" s="2" t="s">
        <v>29</v>
      </c>
      <c r="D147" s="2" t="s">
        <v>178</v>
      </c>
      <c r="F147" s="2" t="s">
        <v>192</v>
      </c>
      <c r="G147" s="2" t="s">
        <v>32</v>
      </c>
      <c r="H147" s="2" t="s">
        <v>193</v>
      </c>
      <c r="I147">
        <v>4</v>
      </c>
      <c r="J147">
        <v>9</v>
      </c>
      <c r="K147" s="3" t="s">
        <v>196</v>
      </c>
      <c r="L147" s="5">
        <v>0.3</v>
      </c>
      <c r="M147" s="2" t="s">
        <v>35</v>
      </c>
      <c r="N147" s="2" t="s">
        <v>36</v>
      </c>
      <c r="Q147" s="2">
        <v>4.56</v>
      </c>
      <c r="R147" s="6">
        <v>32.02</v>
      </c>
      <c r="S147" s="7" t="s">
        <v>39</v>
      </c>
      <c r="T147" s="5">
        <v>0</v>
      </c>
      <c r="U147" s="5">
        <f>T147-L147</f>
        <v>-0.3</v>
      </c>
      <c r="V147" s="8">
        <f>V146+U147</f>
        <v>13.194</v>
      </c>
      <c r="W147" s="8">
        <f>W146+L147</f>
        <v>37.9</v>
      </c>
      <c r="X147" s="9">
        <f>SUM(V147/W147)</f>
        <v>0.34812664907652</v>
      </c>
      <c r="Y147" s="10">
        <f>V147/100</f>
        <v>0.13194</v>
      </c>
      <c r="Z147" s="2">
        <f>V147*100</f>
        <v>1319.4</v>
      </c>
      <c r="AA147" s="2" t="str">
        <f>IF(S147="1st","W","L")</f>
        <v>L</v>
      </c>
    </row>
    <row r="148" spans="1:1024">
      <c r="A148" s="39">
        <v>46313.0</v>
      </c>
      <c r="B148" s="2" t="s">
        <v>29</v>
      </c>
      <c r="D148" s="2" t="s">
        <v>178</v>
      </c>
      <c r="F148" s="2" t="s">
        <v>192</v>
      </c>
      <c r="G148" s="2" t="s">
        <v>32</v>
      </c>
      <c r="H148" s="2" t="s">
        <v>193</v>
      </c>
      <c r="I148">
        <v>4</v>
      </c>
      <c r="J148">
        <v>11</v>
      </c>
      <c r="K148" s="3" t="s">
        <v>197</v>
      </c>
      <c r="L148" s="5">
        <v>0.3</v>
      </c>
      <c r="M148" s="2" t="s">
        <v>35</v>
      </c>
      <c r="N148" s="2" t="s">
        <v>36</v>
      </c>
      <c r="Q148" s="2">
        <v>4.56</v>
      </c>
      <c r="R148" s="6">
        <v>20.73</v>
      </c>
      <c r="S148" s="7" t="s">
        <v>71</v>
      </c>
      <c r="T148" s="5">
        <v>6.219</v>
      </c>
      <c r="U148" s="5">
        <f>T148-L148</f>
        <v>5.919</v>
      </c>
      <c r="V148" s="8">
        <f>V147+U148</f>
        <v>19.113</v>
      </c>
      <c r="W148" s="8">
        <f>W147+L148</f>
        <v>38.2</v>
      </c>
      <c r="X148" s="9">
        <f>SUM(V148/W148)</f>
        <v>0.50034031413613</v>
      </c>
      <c r="Y148" s="10">
        <f>V148/100</f>
        <v>0.19113</v>
      </c>
      <c r="Z148" s="2">
        <f>V148*100</f>
        <v>1911.3</v>
      </c>
      <c r="AA148" s="2" t="str">
        <f>IF(S148="1st","W","L")</f>
        <v>W</v>
      </c>
    </row>
    <row r="149" spans="1:1024">
      <c r="A149" s="39">
        <v>46313.0</v>
      </c>
      <c r="B149" s="2" t="s">
        <v>29</v>
      </c>
      <c r="D149" s="2" t="s">
        <v>178</v>
      </c>
      <c r="F149" s="2" t="s">
        <v>82</v>
      </c>
      <c r="G149" s="2" t="s">
        <v>32</v>
      </c>
      <c r="H149" s="2" t="s">
        <v>179</v>
      </c>
      <c r="I149">
        <v>6</v>
      </c>
      <c r="J149">
        <v>6</v>
      </c>
      <c r="K149" s="3" t="s">
        <v>198</v>
      </c>
      <c r="L149" s="5">
        <v>0.2</v>
      </c>
      <c r="M149" s="2" t="s">
        <v>35</v>
      </c>
      <c r="N149" s="2" t="s">
        <v>36</v>
      </c>
      <c r="Q149" s="2">
        <v>4.56</v>
      </c>
      <c r="R149" s="6">
        <v>10.27</v>
      </c>
      <c r="S149" s="7" t="s">
        <v>39</v>
      </c>
      <c r="T149" s="5">
        <v>0</v>
      </c>
      <c r="U149" s="5">
        <f>T149-L149</f>
        <v>-0.2</v>
      </c>
      <c r="V149" s="8">
        <f>V148+U149</f>
        <v>18.913</v>
      </c>
      <c r="W149" s="8">
        <f>W148+L149</f>
        <v>38.4</v>
      </c>
      <c r="X149" s="9">
        <f>SUM(V149/W149)</f>
        <v>0.49252604166667</v>
      </c>
      <c r="Y149" s="10">
        <f>V149/100</f>
        <v>0.18913</v>
      </c>
      <c r="Z149" s="2">
        <f>V149*100</f>
        <v>1891.3</v>
      </c>
      <c r="AA149" s="2" t="str">
        <f>IF(S149="1st","W","L")</f>
        <v>L</v>
      </c>
    </row>
    <row r="150" spans="1:1024">
      <c r="A150" s="39">
        <v>46313.0</v>
      </c>
      <c r="B150" s="2" t="s">
        <v>29</v>
      </c>
      <c r="D150" s="2" t="s">
        <v>178</v>
      </c>
      <c r="F150" s="2" t="s">
        <v>82</v>
      </c>
      <c r="G150" s="2" t="s">
        <v>32</v>
      </c>
      <c r="H150" s="2" t="s">
        <v>179</v>
      </c>
      <c r="I150">
        <v>6</v>
      </c>
      <c r="J150">
        <v>11</v>
      </c>
      <c r="K150" s="3" t="s">
        <v>199</v>
      </c>
      <c r="L150" s="5">
        <v>0.2</v>
      </c>
      <c r="M150" s="2" t="s">
        <v>35</v>
      </c>
      <c r="N150" s="2" t="s">
        <v>36</v>
      </c>
      <c r="Q150" s="2">
        <v>20.0</v>
      </c>
      <c r="R150" s="6">
        <v>32.56</v>
      </c>
      <c r="S150" s="7" t="s">
        <v>39</v>
      </c>
      <c r="T150" s="5">
        <v>0</v>
      </c>
      <c r="U150" s="5">
        <f>T150-L150</f>
        <v>-0.2</v>
      </c>
      <c r="V150" s="8">
        <f>V149+U150</f>
        <v>18.713</v>
      </c>
      <c r="W150" s="8">
        <f>W149+L150</f>
        <v>38.6</v>
      </c>
      <c r="X150" s="9">
        <f>SUM(V150/W150)</f>
        <v>0.48479274611399</v>
      </c>
      <c r="Y150" s="10">
        <f>V150/100</f>
        <v>0.18713</v>
      </c>
      <c r="Z150" s="2">
        <f>V150*100</f>
        <v>1871.3</v>
      </c>
      <c r="AA150" s="2" t="str">
        <f>IF(S150="1st","W","L")</f>
        <v>L</v>
      </c>
    </row>
    <row r="151" spans="1:1024">
      <c r="A151" s="39">
        <v>46313.0</v>
      </c>
      <c r="B151" s="2" t="s">
        <v>29</v>
      </c>
      <c r="D151" s="2" t="s">
        <v>178</v>
      </c>
      <c r="F151" s="2" t="s">
        <v>82</v>
      </c>
      <c r="G151" s="2" t="s">
        <v>32</v>
      </c>
      <c r="H151" s="2" t="s">
        <v>179</v>
      </c>
      <c r="I151">
        <v>6</v>
      </c>
      <c r="J151">
        <v>4</v>
      </c>
      <c r="K151" s="3" t="s">
        <v>200</v>
      </c>
      <c r="L151" s="5">
        <v>0.2</v>
      </c>
      <c r="M151" s="2" t="s">
        <v>35</v>
      </c>
      <c r="N151" s="2" t="s">
        <v>36</v>
      </c>
      <c r="Q151" s="2">
        <v>4.56</v>
      </c>
      <c r="R151" s="6">
        <v>9.27</v>
      </c>
      <c r="S151" s="7" t="s">
        <v>62</v>
      </c>
      <c r="T151" s="5">
        <v>0</v>
      </c>
      <c r="U151" s="5">
        <f>T151-L151</f>
        <v>-0.2</v>
      </c>
      <c r="V151" s="8">
        <f>V150+U151</f>
        <v>18.513</v>
      </c>
      <c r="W151" s="8">
        <f>W150+L151</f>
        <v>38.8</v>
      </c>
      <c r="X151" s="9">
        <f>SUM(V151/W151)</f>
        <v>0.47713917525773</v>
      </c>
      <c r="Y151" s="10">
        <f>V151/100</f>
        <v>0.18513</v>
      </c>
      <c r="Z151" s="2">
        <f>V151*100</f>
        <v>1851.3</v>
      </c>
      <c r="AA151" s="2" t="str">
        <f>IF(S151="1st","W","L")</f>
        <v>L</v>
      </c>
    </row>
    <row r="152" spans="1:1024">
      <c r="A152" s="39">
        <v>46313.0</v>
      </c>
      <c r="B152" s="2" t="s">
        <v>29</v>
      </c>
      <c r="D152" s="2" t="s">
        <v>178</v>
      </c>
      <c r="F152" s="2" t="s">
        <v>82</v>
      </c>
      <c r="G152" s="2" t="s">
        <v>32</v>
      </c>
      <c r="H152" s="2" t="s">
        <v>179</v>
      </c>
      <c r="I152">
        <v>6</v>
      </c>
      <c r="J152">
        <v>3</v>
      </c>
      <c r="K152" s="3" t="s">
        <v>201</v>
      </c>
      <c r="L152" s="5">
        <v>0.2</v>
      </c>
      <c r="M152" s="2" t="s">
        <v>35</v>
      </c>
      <c r="N152" s="2" t="s">
        <v>36</v>
      </c>
      <c r="Q152" s="2">
        <v>4.56</v>
      </c>
      <c r="R152" s="6">
        <v>12.29</v>
      </c>
      <c r="S152" s="7" t="s">
        <v>39</v>
      </c>
      <c r="T152" s="5">
        <v>0</v>
      </c>
      <c r="U152" s="5">
        <f>T152-L152</f>
        <v>-0.2</v>
      </c>
      <c r="V152" s="8">
        <f>V151+U152</f>
        <v>18.313</v>
      </c>
      <c r="W152" s="8">
        <f>W151+L152</f>
        <v>39</v>
      </c>
      <c r="X152" s="9">
        <f>SUM(V152/W152)</f>
        <v>0.4695641025641</v>
      </c>
      <c r="Y152" s="10">
        <f>V152/100</f>
        <v>0.18313</v>
      </c>
      <c r="Z152" s="2">
        <f>V152*100</f>
        <v>1831.3</v>
      </c>
      <c r="AA152" s="2" t="str">
        <f>IF(S152="1st","W","L")</f>
        <v>L</v>
      </c>
    </row>
    <row r="153" spans="1:1024">
      <c r="A153" s="39">
        <v>46313.0</v>
      </c>
      <c r="B153" s="2" t="s">
        <v>29</v>
      </c>
      <c r="D153" s="2" t="s">
        <v>178</v>
      </c>
      <c r="F153" s="2" t="s">
        <v>82</v>
      </c>
      <c r="G153" s="2" t="s">
        <v>32</v>
      </c>
      <c r="H153" s="2" t="s">
        <v>179</v>
      </c>
      <c r="I153">
        <v>7</v>
      </c>
      <c r="J153">
        <v>9</v>
      </c>
      <c r="K153" s="3" t="s">
        <v>202</v>
      </c>
      <c r="L153" s="5">
        <v>0.3</v>
      </c>
      <c r="M153" s="2" t="s">
        <v>35</v>
      </c>
      <c r="N153" s="2" t="s">
        <v>36</v>
      </c>
      <c r="Q153" s="2">
        <v>4.56</v>
      </c>
      <c r="R153" s="6">
        <v>21.57</v>
      </c>
      <c r="S153" s="7" t="s">
        <v>71</v>
      </c>
      <c r="T153" s="5">
        <v>6.471</v>
      </c>
      <c r="U153" s="5">
        <f>T153-L153</f>
        <v>6.171</v>
      </c>
      <c r="V153" s="8">
        <f>V152+U153</f>
        <v>24.484</v>
      </c>
      <c r="W153" s="8">
        <f>W152+L153</f>
        <v>39.3</v>
      </c>
      <c r="X153" s="9">
        <f>SUM(V153/W153)</f>
        <v>0.62300254452926</v>
      </c>
      <c r="Y153" s="10">
        <f>V153/100</f>
        <v>0.24484</v>
      </c>
      <c r="Z153" s="2">
        <f>V153*100</f>
        <v>2448.4</v>
      </c>
      <c r="AA153" s="2" t="str">
        <f>IF(S153="1st","W","L")</f>
        <v>W</v>
      </c>
    </row>
    <row r="154" spans="1:1024">
      <c r="A154" s="39">
        <v>46313.0</v>
      </c>
      <c r="B154" s="2" t="s">
        <v>29</v>
      </c>
      <c r="D154" s="2" t="s">
        <v>178</v>
      </c>
      <c r="F154" s="2" t="s">
        <v>82</v>
      </c>
      <c r="G154" s="2" t="s">
        <v>32</v>
      </c>
      <c r="H154" s="2" t="s">
        <v>179</v>
      </c>
      <c r="I154">
        <v>7</v>
      </c>
      <c r="J154">
        <v>2</v>
      </c>
      <c r="K154" s="3" t="s">
        <v>203</v>
      </c>
      <c r="L154" s="5">
        <v>0.3</v>
      </c>
      <c r="M154" s="2" t="s">
        <v>35</v>
      </c>
      <c r="N154" s="2" t="s">
        <v>36</v>
      </c>
      <c r="Q154" s="2">
        <v>4.56</v>
      </c>
      <c r="R154" s="6">
        <v>12.54</v>
      </c>
      <c r="S154" s="7" t="s">
        <v>39</v>
      </c>
      <c r="T154" s="5">
        <v>0</v>
      </c>
      <c r="U154" s="5">
        <f>T154-L154</f>
        <v>-0.3</v>
      </c>
      <c r="V154" s="8">
        <f>V153+U154</f>
        <v>24.184</v>
      </c>
      <c r="W154" s="8">
        <f>W153+L154</f>
        <v>39.6</v>
      </c>
      <c r="X154" s="9">
        <f>SUM(V154/W154)</f>
        <v>0.61070707070707</v>
      </c>
      <c r="Y154" s="10">
        <f>V154/100</f>
        <v>0.24184</v>
      </c>
      <c r="Z154" s="2">
        <f>V154*100</f>
        <v>2418.4</v>
      </c>
      <c r="AA154" s="2" t="str">
        <f>IF(S154="1st","W","L")</f>
        <v>L</v>
      </c>
    </row>
    <row r="155" spans="1:1024">
      <c r="A155" s="39">
        <v>46313.0</v>
      </c>
      <c r="B155" s="2" t="s">
        <v>29</v>
      </c>
      <c r="D155" s="2" t="s">
        <v>178</v>
      </c>
      <c r="F155" s="2" t="s">
        <v>82</v>
      </c>
      <c r="G155" s="2" t="s">
        <v>32</v>
      </c>
      <c r="H155" s="2" t="s">
        <v>179</v>
      </c>
      <c r="I155">
        <v>7</v>
      </c>
      <c r="J155">
        <v>6</v>
      </c>
      <c r="K155" s="3" t="s">
        <v>204</v>
      </c>
      <c r="L155" s="5">
        <v>0.2</v>
      </c>
      <c r="M155" s="2" t="s">
        <v>35</v>
      </c>
      <c r="N155" s="2" t="s">
        <v>36</v>
      </c>
      <c r="Q155" s="2">
        <v>12.0</v>
      </c>
      <c r="R155" s="6">
        <v>35.2</v>
      </c>
      <c r="S155" s="7" t="s">
        <v>39</v>
      </c>
      <c r="T155" s="5">
        <v>0</v>
      </c>
      <c r="U155" s="5">
        <f>T155-L155</f>
        <v>-0.2</v>
      </c>
      <c r="V155" s="8">
        <f>V154+U155</f>
        <v>23.984</v>
      </c>
      <c r="W155" s="8">
        <f>W154+L155</f>
        <v>39.8</v>
      </c>
      <c r="X155" s="9">
        <f>SUM(V155/W155)</f>
        <v>0.60261306532663</v>
      </c>
      <c r="Y155" s="10">
        <f>V155/100</f>
        <v>0.23984</v>
      </c>
      <c r="Z155" s="2">
        <f>V155*100</f>
        <v>2398.4</v>
      </c>
      <c r="AA155" s="2" t="str">
        <f>IF(S155="1st","W","L")</f>
        <v>L</v>
      </c>
    </row>
    <row r="156" spans="1:1024">
      <c r="A156" s="39">
        <v>46313.0</v>
      </c>
      <c r="B156" s="2" t="s">
        <v>29</v>
      </c>
      <c r="D156" s="2" t="s">
        <v>178</v>
      </c>
      <c r="F156" s="2" t="s">
        <v>82</v>
      </c>
      <c r="G156" s="2" t="s">
        <v>32</v>
      </c>
      <c r="H156" s="2" t="s">
        <v>179</v>
      </c>
      <c r="I156">
        <v>7</v>
      </c>
      <c r="J156">
        <v>3</v>
      </c>
      <c r="K156" s="3" t="s">
        <v>205</v>
      </c>
      <c r="L156" s="5">
        <v>0.3</v>
      </c>
      <c r="M156" s="2" t="s">
        <v>35</v>
      </c>
      <c r="N156" s="2" t="s">
        <v>36</v>
      </c>
      <c r="Q156" s="2">
        <v>4.56</v>
      </c>
      <c r="R156" s="6">
        <v>25.43</v>
      </c>
      <c r="S156" s="7" t="s">
        <v>39</v>
      </c>
      <c r="T156" s="5">
        <v>0</v>
      </c>
      <c r="U156" s="5">
        <f>T156-L156</f>
        <v>-0.3</v>
      </c>
      <c r="V156" s="8">
        <f>V155+U156</f>
        <v>23.684</v>
      </c>
      <c r="W156" s="8">
        <f>W155+L156</f>
        <v>40.1</v>
      </c>
      <c r="X156" s="9">
        <f>SUM(V156/W156)</f>
        <v>0.59062344139651</v>
      </c>
      <c r="Y156" s="10">
        <f>V156/100</f>
        <v>0.23684</v>
      </c>
      <c r="Z156" s="2">
        <f>V156*100</f>
        <v>2368.4</v>
      </c>
      <c r="AA156" s="2" t="str">
        <f>IF(S156="1st","W","L")</f>
        <v>L</v>
      </c>
    </row>
    <row r="157" spans="1:1024">
      <c r="A157" s="39">
        <v>46313.0</v>
      </c>
      <c r="B157" s="2" t="s">
        <v>29</v>
      </c>
      <c r="D157" s="2" t="s">
        <v>178</v>
      </c>
      <c r="F157" s="2" t="s">
        <v>192</v>
      </c>
      <c r="G157" s="2" t="s">
        <v>32</v>
      </c>
      <c r="H157" s="2" t="s">
        <v>193</v>
      </c>
      <c r="I157">
        <v>7</v>
      </c>
      <c r="J157">
        <v>1</v>
      </c>
      <c r="K157" s="3" t="s">
        <v>206</v>
      </c>
      <c r="L157" s="5">
        <v>0.3</v>
      </c>
      <c r="M157" s="2" t="s">
        <v>35</v>
      </c>
      <c r="N157" s="2" t="s">
        <v>36</v>
      </c>
      <c r="Q157" s="2">
        <v>4.56</v>
      </c>
      <c r="R157" s="6">
        <v>19.18</v>
      </c>
      <c r="S157" s="7" t="s">
        <v>39</v>
      </c>
      <c r="T157" s="5">
        <v>0</v>
      </c>
      <c r="U157" s="5">
        <f>T157-L157</f>
        <v>-0.3</v>
      </c>
      <c r="V157" s="8">
        <f>V156+U157</f>
        <v>23.384</v>
      </c>
      <c r="W157" s="8">
        <f>W156+L157</f>
        <v>40.4</v>
      </c>
      <c r="X157" s="9">
        <f>SUM(V157/W157)</f>
        <v>0.57881188118812</v>
      </c>
      <c r="Y157" s="10">
        <f>V157/100</f>
        <v>0.23384</v>
      </c>
      <c r="Z157" s="2">
        <f>V157*100</f>
        <v>2338.4</v>
      </c>
      <c r="AA157" s="2" t="str">
        <f>IF(S157="1st","W","L")</f>
        <v>L</v>
      </c>
    </row>
    <row r="158" spans="1:1024">
      <c r="A158" s="39">
        <v>46313.0</v>
      </c>
      <c r="B158" s="2" t="s">
        <v>29</v>
      </c>
      <c r="D158" s="2" t="s">
        <v>178</v>
      </c>
      <c r="F158" s="2" t="s">
        <v>192</v>
      </c>
      <c r="G158" s="2" t="s">
        <v>32</v>
      </c>
      <c r="H158" s="2" t="s">
        <v>193</v>
      </c>
      <c r="I158">
        <v>7</v>
      </c>
      <c r="J158">
        <v>3</v>
      </c>
      <c r="K158" s="3" t="s">
        <v>207</v>
      </c>
      <c r="L158" s="5">
        <v>0.3</v>
      </c>
      <c r="M158" s="2" t="s">
        <v>35</v>
      </c>
      <c r="N158" s="2" t="s">
        <v>36</v>
      </c>
      <c r="Q158" s="2">
        <v>4.56</v>
      </c>
      <c r="R158" s="6">
        <v>13.0</v>
      </c>
      <c r="S158" s="7" t="s">
        <v>37</v>
      </c>
      <c r="T158" s="5">
        <v>0</v>
      </c>
      <c r="U158" s="5">
        <f>T158-L158</f>
        <v>-0.3</v>
      </c>
      <c r="V158" s="8">
        <f>V157+U158</f>
        <v>23.084</v>
      </c>
      <c r="W158" s="8">
        <f>W157+L158</f>
        <v>40.7</v>
      </c>
      <c r="X158" s="9">
        <f>SUM(V158/W158)</f>
        <v>0.56717444717445</v>
      </c>
      <c r="Y158" s="10">
        <f>V158/100</f>
        <v>0.23084</v>
      </c>
      <c r="Z158" s="2">
        <f>V158*100</f>
        <v>2308.4</v>
      </c>
      <c r="AA158" s="2" t="str">
        <f>IF(S158="1st","W","L")</f>
        <v>L</v>
      </c>
    </row>
    <row r="159" spans="1:1024">
      <c r="A159" s="39">
        <v>46313.0</v>
      </c>
      <c r="B159" s="2" t="s">
        <v>29</v>
      </c>
      <c r="D159" s="2" t="s">
        <v>178</v>
      </c>
      <c r="F159" s="2" t="s">
        <v>192</v>
      </c>
      <c r="G159" s="2" t="s">
        <v>32</v>
      </c>
      <c r="H159" s="2" t="s">
        <v>193</v>
      </c>
      <c r="I159">
        <v>7</v>
      </c>
      <c r="J159">
        <v>8</v>
      </c>
      <c r="K159" s="3" t="s">
        <v>208</v>
      </c>
      <c r="L159" s="5">
        <v>0.2</v>
      </c>
      <c r="M159" s="2" t="s">
        <v>35</v>
      </c>
      <c r="N159" s="2" t="s">
        <v>36</v>
      </c>
      <c r="Q159" s="2">
        <v>15.0</v>
      </c>
      <c r="R159" s="6">
        <v>46.09</v>
      </c>
      <c r="S159" s="7" t="s">
        <v>39</v>
      </c>
      <c r="T159" s="5">
        <v>0</v>
      </c>
      <c r="U159" s="5">
        <f>T159-L159</f>
        <v>-0.2</v>
      </c>
      <c r="V159" s="8">
        <f>V158+U159</f>
        <v>22.884</v>
      </c>
      <c r="W159" s="8">
        <f>W158+L159</f>
        <v>40.9</v>
      </c>
      <c r="X159" s="9">
        <f>SUM(V159/W159)</f>
        <v>0.55951100244499</v>
      </c>
      <c r="Y159" s="10">
        <f>V159/100</f>
        <v>0.22884</v>
      </c>
      <c r="Z159" s="2">
        <f>V159*100</f>
        <v>2288.4</v>
      </c>
      <c r="AA159" s="2" t="str">
        <f>IF(S159="1st","W","L")</f>
        <v>L</v>
      </c>
    </row>
    <row r="160" spans="1:1024">
      <c r="A160" s="39">
        <v>46313.0</v>
      </c>
      <c r="B160" s="2" t="s">
        <v>29</v>
      </c>
      <c r="D160" s="2" t="s">
        <v>178</v>
      </c>
      <c r="F160" s="2" t="s">
        <v>192</v>
      </c>
      <c r="G160" s="2" t="s">
        <v>32</v>
      </c>
      <c r="H160" s="2" t="s">
        <v>193</v>
      </c>
      <c r="I160">
        <v>7</v>
      </c>
      <c r="J160">
        <v>12</v>
      </c>
      <c r="K160" s="3" t="s">
        <v>209</v>
      </c>
      <c r="L160" s="5">
        <v>0.3</v>
      </c>
      <c r="M160" s="2" t="s">
        <v>35</v>
      </c>
      <c r="N160" s="2" t="s">
        <v>36</v>
      </c>
      <c r="Q160" s="2">
        <v>4.56</v>
      </c>
      <c r="R160" s="6">
        <v>21.44</v>
      </c>
      <c r="S160" s="7" t="s">
        <v>39</v>
      </c>
      <c r="T160" s="5">
        <v>0</v>
      </c>
      <c r="U160" s="5">
        <f>T160-L160</f>
        <v>-0.3</v>
      </c>
      <c r="V160" s="8">
        <f>V159+U160</f>
        <v>22.584</v>
      </c>
      <c r="W160" s="8">
        <f>W159+L160</f>
        <v>41.2</v>
      </c>
      <c r="X160" s="9">
        <f>SUM(V160/W160)</f>
        <v>0.54815533980582</v>
      </c>
      <c r="Y160" s="10">
        <f>V160/100</f>
        <v>0.22584</v>
      </c>
      <c r="Z160" s="2">
        <f>V160*100</f>
        <v>2258.4</v>
      </c>
      <c r="AA160" s="2" t="str">
        <f>IF(S160="1st","W","L")</f>
        <v>L</v>
      </c>
    </row>
    <row r="161" spans="1:1024">
      <c r="A161" s="39">
        <v>46313.0</v>
      </c>
      <c r="B161" s="2" t="s">
        <v>29</v>
      </c>
      <c r="D161" s="2" t="s">
        <v>178</v>
      </c>
      <c r="F161" s="2" t="s">
        <v>192</v>
      </c>
      <c r="G161" s="2" t="s">
        <v>32</v>
      </c>
      <c r="H161" s="2" t="s">
        <v>193</v>
      </c>
      <c r="I161">
        <v>8</v>
      </c>
      <c r="J161">
        <v>3</v>
      </c>
      <c r="K161" s="3" t="s">
        <v>210</v>
      </c>
      <c r="L161" s="5">
        <v>0.3</v>
      </c>
      <c r="M161" s="2" t="s">
        <v>35</v>
      </c>
      <c r="N161" s="2" t="s">
        <v>36</v>
      </c>
      <c r="Q161" s="2">
        <v>4.56</v>
      </c>
      <c r="R161" s="6">
        <v>23.24</v>
      </c>
      <c r="S161" s="7" t="s">
        <v>39</v>
      </c>
      <c r="T161" s="5">
        <v>0</v>
      </c>
      <c r="U161" s="5">
        <f>T161-L161</f>
        <v>-0.3</v>
      </c>
      <c r="V161" s="8">
        <f>V160+U161</f>
        <v>22.284</v>
      </c>
      <c r="W161" s="8">
        <f>W160+L161</f>
        <v>41.5</v>
      </c>
      <c r="X161" s="9">
        <f>SUM(V161/W161)</f>
        <v>0.53696385542169</v>
      </c>
      <c r="Y161" s="10">
        <f>V161/100</f>
        <v>0.22284</v>
      </c>
      <c r="Z161" s="2">
        <f>V161*100</f>
        <v>2228.4</v>
      </c>
      <c r="AA161" s="2" t="str">
        <f>IF(S161="1st","W","L")</f>
        <v>L</v>
      </c>
    </row>
    <row r="162" spans="1:1024">
      <c r="A162" s="39">
        <v>46313.0</v>
      </c>
      <c r="B162" s="2" t="s">
        <v>29</v>
      </c>
      <c r="D162" s="2" t="s">
        <v>178</v>
      </c>
      <c r="F162" s="2" t="s">
        <v>192</v>
      </c>
      <c r="G162" s="2" t="s">
        <v>32</v>
      </c>
      <c r="H162" s="2" t="s">
        <v>193</v>
      </c>
      <c r="I162">
        <v>8</v>
      </c>
      <c r="J162">
        <v>4</v>
      </c>
      <c r="K162" s="3" t="s">
        <v>211</v>
      </c>
      <c r="L162" s="5">
        <v>0.3</v>
      </c>
      <c r="M162" s="2" t="s">
        <v>35</v>
      </c>
      <c r="N162" s="2" t="s">
        <v>36</v>
      </c>
      <c r="Q162" s="2">
        <v>4.56</v>
      </c>
      <c r="R162" s="6">
        <v>52.02</v>
      </c>
      <c r="S162" s="7" t="s">
        <v>39</v>
      </c>
      <c r="T162" s="5">
        <v>0</v>
      </c>
      <c r="U162" s="5">
        <f>T162-L162</f>
        <v>-0.3</v>
      </c>
      <c r="V162" s="8">
        <f>V161+U162</f>
        <v>21.984</v>
      </c>
      <c r="W162" s="8">
        <f>W161+L162</f>
        <v>41.8</v>
      </c>
      <c r="X162" s="9">
        <f>SUM(V162/W162)</f>
        <v>0.52593301435407</v>
      </c>
      <c r="Y162" s="10">
        <f>V162/100</f>
        <v>0.21984</v>
      </c>
      <c r="Z162" s="2">
        <f>V162*100</f>
        <v>2198.4</v>
      </c>
      <c r="AA162" s="2" t="str">
        <f>IF(S162="1st","W","L")</f>
        <v>L</v>
      </c>
    </row>
    <row r="163" spans="1:1024">
      <c r="A163" s="39">
        <v>46313.0</v>
      </c>
      <c r="B163" s="2" t="s">
        <v>29</v>
      </c>
      <c r="D163" s="2" t="s">
        <v>178</v>
      </c>
      <c r="F163" s="2" t="s">
        <v>192</v>
      </c>
      <c r="G163" s="2" t="s">
        <v>32</v>
      </c>
      <c r="H163" s="2" t="s">
        <v>193</v>
      </c>
      <c r="I163">
        <v>8</v>
      </c>
      <c r="J163">
        <v>9</v>
      </c>
      <c r="K163" s="3" t="s">
        <v>212</v>
      </c>
      <c r="L163" s="5">
        <v>0.2</v>
      </c>
      <c r="M163" s="2" t="s">
        <v>35</v>
      </c>
      <c r="N163" s="2" t="s">
        <v>36</v>
      </c>
      <c r="Q163" s="2">
        <v>20.0</v>
      </c>
      <c r="R163" s="6">
        <v>143.22</v>
      </c>
      <c r="S163" s="7" t="s">
        <v>39</v>
      </c>
      <c r="T163" s="5">
        <v>0</v>
      </c>
      <c r="U163" s="5">
        <f>T163-L163</f>
        <v>-0.2</v>
      </c>
      <c r="V163" s="8">
        <f>V162+U163</f>
        <v>21.784</v>
      </c>
      <c r="W163" s="8">
        <f>W162+L163</f>
        <v>42</v>
      </c>
      <c r="X163" s="9">
        <f>SUM(V163/W163)</f>
        <v>0.51866666666667</v>
      </c>
      <c r="Y163" s="10">
        <f>V163/100</f>
        <v>0.21784</v>
      </c>
      <c r="Z163" s="2">
        <f>V163*100</f>
        <v>2178.4</v>
      </c>
      <c r="AA163" s="2" t="str">
        <f>IF(S163="1st","W","L")</f>
        <v>L</v>
      </c>
    </row>
    <row r="164" spans="1:1024">
      <c r="A164" s="39">
        <v>46313.0</v>
      </c>
      <c r="B164" s="2" t="s">
        <v>29</v>
      </c>
      <c r="D164" s="2" t="s">
        <v>178</v>
      </c>
      <c r="F164" s="2" t="s">
        <v>192</v>
      </c>
      <c r="G164" s="2" t="s">
        <v>32</v>
      </c>
      <c r="H164" s="2" t="s">
        <v>193</v>
      </c>
      <c r="I164">
        <v>8</v>
      </c>
      <c r="J164">
        <v>12</v>
      </c>
      <c r="K164" s="3" t="s">
        <v>213</v>
      </c>
      <c r="L164" s="5">
        <v>0.3</v>
      </c>
      <c r="M164" s="2" t="s">
        <v>35</v>
      </c>
      <c r="N164" s="2" t="s">
        <v>36</v>
      </c>
      <c r="Q164" s="2">
        <v>4.56</v>
      </c>
      <c r="R164" s="6">
        <v>64.37</v>
      </c>
      <c r="S164" s="7" t="s">
        <v>39</v>
      </c>
      <c r="T164" s="5">
        <v>0</v>
      </c>
      <c r="U164" s="5">
        <f>T164-L164</f>
        <v>-0.3</v>
      </c>
      <c r="V164" s="8">
        <f>V163+U164</f>
        <v>21.484</v>
      </c>
      <c r="W164" s="8">
        <f>W163+L164</f>
        <v>42.3</v>
      </c>
      <c r="X164" s="9">
        <f>SUM(V164/W164)</f>
        <v>0.50789598108747</v>
      </c>
      <c r="Y164" s="10">
        <f>V164/100</f>
        <v>0.21484</v>
      </c>
      <c r="Z164" s="2">
        <f>V164*100</f>
        <v>2148.4</v>
      </c>
      <c r="AA164" s="2" t="str">
        <f>IF(S164="1st","W","L")</f>
        <v>L</v>
      </c>
    </row>
    <row r="165" spans="1:1024">
      <c r="A165" s="39">
        <v>46313.0</v>
      </c>
      <c r="B165" s="2" t="s">
        <v>29</v>
      </c>
      <c r="D165" s="2" t="s">
        <v>178</v>
      </c>
      <c r="F165" s="2" t="s">
        <v>150</v>
      </c>
      <c r="G165" s="2" t="s">
        <v>32</v>
      </c>
      <c r="H165" s="2" t="s">
        <v>214</v>
      </c>
      <c r="I165">
        <v>4</v>
      </c>
      <c r="J165">
        <v>2</v>
      </c>
      <c r="K165" s="3" t="s">
        <v>215</v>
      </c>
      <c r="L165" s="5">
        <v>0.3</v>
      </c>
      <c r="M165" s="2" t="s">
        <v>35</v>
      </c>
      <c r="N165" s="2" t="s">
        <v>36</v>
      </c>
      <c r="Q165" s="2">
        <v>3.56</v>
      </c>
      <c r="R165" s="6">
        <v>10.03</v>
      </c>
      <c r="S165" s="7" t="s">
        <v>39</v>
      </c>
      <c r="T165" s="5">
        <v>0</v>
      </c>
      <c r="U165" s="5">
        <f>T165-L165</f>
        <v>-0.3</v>
      </c>
      <c r="V165" s="8">
        <f>V164+U165</f>
        <v>21.184</v>
      </c>
      <c r="W165" s="8">
        <f>W164+L165</f>
        <v>42.6</v>
      </c>
      <c r="X165" s="9">
        <f>SUM(V165/W165)</f>
        <v>0.49727699530516</v>
      </c>
      <c r="Y165" s="10">
        <f>V165/100</f>
        <v>0.21184</v>
      </c>
      <c r="Z165" s="2">
        <f>V165*100</f>
        <v>2118.4</v>
      </c>
      <c r="AA165" s="2" t="str">
        <f>IF(S165="1st","W","L")</f>
        <v>L</v>
      </c>
    </row>
    <row r="166" spans="1:1024">
      <c r="A166" s="39">
        <v>46313.0</v>
      </c>
      <c r="B166" s="2" t="s">
        <v>29</v>
      </c>
      <c r="D166" s="2" t="s">
        <v>178</v>
      </c>
      <c r="F166" s="2" t="s">
        <v>150</v>
      </c>
      <c r="G166" s="2" t="s">
        <v>32</v>
      </c>
      <c r="H166" s="2" t="s">
        <v>214</v>
      </c>
      <c r="I166">
        <v>4</v>
      </c>
      <c r="J166">
        <v>6</v>
      </c>
      <c r="K166" s="3" t="s">
        <v>216</v>
      </c>
      <c r="L166" s="5">
        <v>0.3</v>
      </c>
      <c r="M166" s="2" t="s">
        <v>35</v>
      </c>
      <c r="N166" s="2" t="s">
        <v>36</v>
      </c>
      <c r="Q166" s="2">
        <v>3.56</v>
      </c>
      <c r="R166" s="6">
        <v>10.6</v>
      </c>
      <c r="S166" s="7" t="s">
        <v>62</v>
      </c>
      <c r="T166" s="5">
        <v>0</v>
      </c>
      <c r="U166" s="5">
        <f>T166-L166</f>
        <v>-0.3</v>
      </c>
      <c r="V166" s="8">
        <f>V165+U166</f>
        <v>20.884</v>
      </c>
      <c r="W166" s="8">
        <f>W165+L166</f>
        <v>42.9</v>
      </c>
      <c r="X166" s="9">
        <f>SUM(V166/W166)</f>
        <v>0.48680652680653</v>
      </c>
      <c r="Y166" s="10">
        <f>V166/100</f>
        <v>0.20884</v>
      </c>
      <c r="Z166" s="2">
        <f>V166*100</f>
        <v>2088.4</v>
      </c>
      <c r="AA166" s="2" t="str">
        <f>IF(S166="1st","W","L")</f>
        <v>L</v>
      </c>
    </row>
    <row r="167" spans="1:1024">
      <c r="A167" s="39">
        <v>46313.0</v>
      </c>
      <c r="B167" s="2" t="s">
        <v>29</v>
      </c>
      <c r="D167" s="2" t="s">
        <v>178</v>
      </c>
      <c r="F167" s="2" t="s">
        <v>150</v>
      </c>
      <c r="G167" s="2" t="s">
        <v>32</v>
      </c>
      <c r="H167" s="2" t="s">
        <v>214</v>
      </c>
      <c r="I167">
        <v>5</v>
      </c>
      <c r="J167">
        <v>3</v>
      </c>
      <c r="K167" s="3" t="s">
        <v>217</v>
      </c>
      <c r="L167" s="5">
        <v>0.3</v>
      </c>
      <c r="M167" s="2" t="s">
        <v>35</v>
      </c>
      <c r="N167" s="2" t="s">
        <v>36</v>
      </c>
      <c r="Q167" s="2">
        <v>3.56</v>
      </c>
      <c r="R167" s="6">
        <v>18.85</v>
      </c>
      <c r="S167" s="7" t="s">
        <v>39</v>
      </c>
      <c r="T167" s="5">
        <v>0</v>
      </c>
      <c r="U167" s="5">
        <f>T167-L167</f>
        <v>-0.3</v>
      </c>
      <c r="V167" s="8">
        <f>V166+U167</f>
        <v>20.584</v>
      </c>
      <c r="W167" s="8">
        <f>W166+L167</f>
        <v>43.2</v>
      </c>
      <c r="X167" s="9">
        <f>SUM(V167/W167)</f>
        <v>0.47648148148148</v>
      </c>
      <c r="Y167" s="10">
        <f>V167/100</f>
        <v>0.20584</v>
      </c>
      <c r="Z167" s="2">
        <f>V167*100</f>
        <v>2058.4</v>
      </c>
      <c r="AA167" s="2" t="str">
        <f>IF(S167="1st","W","L")</f>
        <v>L</v>
      </c>
    </row>
    <row r="168" spans="1:1024">
      <c r="A168" s="39">
        <v>46313.0</v>
      </c>
      <c r="B168" s="2" t="s">
        <v>29</v>
      </c>
      <c r="D168" s="2" t="s">
        <v>178</v>
      </c>
      <c r="F168" s="2" t="s">
        <v>150</v>
      </c>
      <c r="G168" s="2" t="s">
        <v>32</v>
      </c>
      <c r="H168" s="2" t="s">
        <v>214</v>
      </c>
      <c r="I168">
        <v>5</v>
      </c>
      <c r="J168">
        <v>8</v>
      </c>
      <c r="K168" s="3" t="s">
        <v>218</v>
      </c>
      <c r="L168" s="5">
        <v>0.3</v>
      </c>
      <c r="M168" s="2" t="s">
        <v>35</v>
      </c>
      <c r="N168" s="2" t="s">
        <v>36</v>
      </c>
      <c r="Q168" s="2">
        <v>3.56</v>
      </c>
      <c r="R168" s="6">
        <v>48.02</v>
      </c>
      <c r="S168" s="7" t="s">
        <v>71</v>
      </c>
      <c r="T168" s="5">
        <v>14.406</v>
      </c>
      <c r="U168" s="5">
        <f>T168-L168</f>
        <v>14.106</v>
      </c>
      <c r="V168" s="8">
        <f>V167+U168</f>
        <v>34.69</v>
      </c>
      <c r="W168" s="8">
        <f>W167+L168</f>
        <v>43.5</v>
      </c>
      <c r="X168" s="9">
        <f>SUM(V168/W168)</f>
        <v>0.79747126436782</v>
      </c>
      <c r="Y168" s="10">
        <f>V168/100</f>
        <v>0.3469</v>
      </c>
      <c r="Z168" s="2">
        <f>V168*100</f>
        <v>3469</v>
      </c>
      <c r="AA168" s="2" t="str">
        <f>IF(S168="1st","W","L")</f>
        <v>W</v>
      </c>
    </row>
    <row r="169" spans="1:1024">
      <c r="A169" s="39">
        <v>46313.0</v>
      </c>
      <c r="B169" s="2" t="s">
        <v>29</v>
      </c>
      <c r="D169" s="2" t="s">
        <v>178</v>
      </c>
      <c r="F169" s="2" t="s">
        <v>150</v>
      </c>
      <c r="G169" s="2" t="s">
        <v>32</v>
      </c>
      <c r="H169" s="2" t="s">
        <v>214</v>
      </c>
      <c r="I169">
        <v>6</v>
      </c>
      <c r="J169">
        <v>8</v>
      </c>
      <c r="K169" s="3" t="s">
        <v>219</v>
      </c>
      <c r="L169" s="5">
        <v>0.3</v>
      </c>
      <c r="M169" s="2" t="s">
        <v>35</v>
      </c>
      <c r="N169" s="2" t="s">
        <v>36</v>
      </c>
      <c r="Q169" s="2">
        <v>4.56</v>
      </c>
      <c r="R169" s="6">
        <v>25.11</v>
      </c>
      <c r="S169" s="7" t="s">
        <v>39</v>
      </c>
      <c r="T169" s="5">
        <v>0</v>
      </c>
      <c r="U169" s="5">
        <f>T169-L169</f>
        <v>-0.3</v>
      </c>
      <c r="V169" s="8">
        <f>V168+U169</f>
        <v>34.39</v>
      </c>
      <c r="W169" s="8">
        <f>W168+L169</f>
        <v>43.8</v>
      </c>
      <c r="X169" s="9">
        <f>SUM(V169/W169)</f>
        <v>0.7851598173516</v>
      </c>
      <c r="Y169" s="10">
        <f>V169/100</f>
        <v>0.3439</v>
      </c>
      <c r="Z169" s="2">
        <f>V169*100</f>
        <v>3439</v>
      </c>
      <c r="AA169" s="2" t="str">
        <f>IF(S169="1st","W","L")</f>
        <v>L</v>
      </c>
    </row>
    <row r="170" spans="1:1024">
      <c r="A170" s="39">
        <v>46313.0</v>
      </c>
      <c r="B170" s="2" t="s">
        <v>29</v>
      </c>
      <c r="D170" s="2" t="s">
        <v>178</v>
      </c>
      <c r="F170" s="2" t="s">
        <v>150</v>
      </c>
      <c r="G170" s="2" t="s">
        <v>32</v>
      </c>
      <c r="H170" s="2" t="s">
        <v>214</v>
      </c>
      <c r="I170">
        <v>6</v>
      </c>
      <c r="J170">
        <v>3</v>
      </c>
      <c r="K170" s="3" t="s">
        <v>220</v>
      </c>
      <c r="L170" s="5">
        <v>0.3</v>
      </c>
      <c r="M170" s="2" t="s">
        <v>35</v>
      </c>
      <c r="N170" s="2" t="s">
        <v>36</v>
      </c>
      <c r="Q170" s="2">
        <v>4.56</v>
      </c>
      <c r="R170" s="6">
        <v>13.38</v>
      </c>
      <c r="S170" s="7" t="s">
        <v>39</v>
      </c>
      <c r="T170" s="5">
        <v>0</v>
      </c>
      <c r="U170" s="5">
        <f>T170-L170</f>
        <v>-0.3</v>
      </c>
      <c r="V170" s="8">
        <f>V169+U170</f>
        <v>34.09</v>
      </c>
      <c r="W170" s="8">
        <f>W169+L170</f>
        <v>44.1</v>
      </c>
      <c r="X170" s="9">
        <f>SUM(V170/W170)</f>
        <v>0.77301587301587</v>
      </c>
      <c r="Y170" s="10">
        <f>V170/100</f>
        <v>0.3409</v>
      </c>
      <c r="Z170" s="2">
        <f>V170*100</f>
        <v>3409</v>
      </c>
      <c r="AA170" s="2" t="str">
        <f>IF(S170="1st","W","L")</f>
        <v>L</v>
      </c>
    </row>
    <row r="171" spans="1:1024">
      <c r="A171" s="39">
        <v>46313.0</v>
      </c>
      <c r="B171" s="2" t="s">
        <v>29</v>
      </c>
      <c r="D171" s="2" t="s">
        <v>178</v>
      </c>
      <c r="F171" s="2" t="s">
        <v>150</v>
      </c>
      <c r="G171" s="2" t="s">
        <v>32</v>
      </c>
      <c r="H171" s="2" t="s">
        <v>214</v>
      </c>
      <c r="I171">
        <v>6</v>
      </c>
      <c r="J171">
        <v>7</v>
      </c>
      <c r="K171" s="3" t="s">
        <v>221</v>
      </c>
      <c r="L171" s="5">
        <v>0.3</v>
      </c>
      <c r="M171" s="2" t="s">
        <v>35</v>
      </c>
      <c r="N171" s="2" t="s">
        <v>36</v>
      </c>
      <c r="Q171" s="2">
        <v>4.56</v>
      </c>
      <c r="R171" s="6">
        <v>16.14</v>
      </c>
      <c r="S171" s="7" t="s">
        <v>39</v>
      </c>
      <c r="T171" s="5">
        <v>0</v>
      </c>
      <c r="U171" s="5">
        <f>T171-L171</f>
        <v>-0.3</v>
      </c>
      <c r="V171" s="8">
        <f>V170+U171</f>
        <v>33.79</v>
      </c>
      <c r="W171" s="8">
        <f>W170+L171</f>
        <v>44.4</v>
      </c>
      <c r="X171" s="9">
        <f>SUM(V171/W171)</f>
        <v>0.76103603603604</v>
      </c>
      <c r="Y171" s="10">
        <f>V171/100</f>
        <v>0.3379</v>
      </c>
      <c r="Z171" s="2">
        <f>V171*100</f>
        <v>3379</v>
      </c>
      <c r="AA171" s="2" t="str">
        <f>IF(S171="1st","W","L")</f>
        <v>L</v>
      </c>
    </row>
    <row r="172" spans="1:1024">
      <c r="A172" s="39">
        <v>46313.0</v>
      </c>
      <c r="B172" s="2" t="s">
        <v>29</v>
      </c>
      <c r="D172" s="2" t="s">
        <v>178</v>
      </c>
      <c r="F172" s="2" t="s">
        <v>150</v>
      </c>
      <c r="G172" s="2" t="s">
        <v>32</v>
      </c>
      <c r="H172" s="2" t="s">
        <v>214</v>
      </c>
      <c r="I172">
        <v>6</v>
      </c>
      <c r="J172">
        <v>5</v>
      </c>
      <c r="K172" s="3" t="s">
        <v>222</v>
      </c>
      <c r="L172" s="5">
        <v>0.2</v>
      </c>
      <c r="M172" s="2" t="s">
        <v>35</v>
      </c>
      <c r="N172" s="2" t="s">
        <v>36</v>
      </c>
      <c r="Q172" s="2">
        <v>12.0</v>
      </c>
      <c r="R172" s="6">
        <v>31.7</v>
      </c>
      <c r="S172" s="7" t="s">
        <v>39</v>
      </c>
      <c r="T172" s="5">
        <v>0</v>
      </c>
      <c r="U172" s="5">
        <f>T172-L172</f>
        <v>-0.2</v>
      </c>
      <c r="V172" s="8">
        <f>V171+U172</f>
        <v>33.59</v>
      </c>
      <c r="W172" s="8">
        <f>W171+L172</f>
        <v>44.6</v>
      </c>
      <c r="X172" s="9">
        <f>SUM(V172/W172)</f>
        <v>0.75313901345292</v>
      </c>
      <c r="Y172" s="10">
        <f>V172/100</f>
        <v>0.3359</v>
      </c>
      <c r="Z172" s="2">
        <f>V172*100</f>
        <v>3359</v>
      </c>
      <c r="AA172" s="2" t="str">
        <f>IF(S172="1st","W","L")</f>
        <v>L</v>
      </c>
    </row>
    <row r="173" spans="1:1024">
      <c r="A173" s="39">
        <v>46314.0</v>
      </c>
      <c r="B173" s="2" t="s">
        <v>29</v>
      </c>
      <c r="D173" s="2" t="s">
        <v>223</v>
      </c>
      <c r="F173" s="2" t="s">
        <v>82</v>
      </c>
      <c r="G173" s="2" t="s">
        <v>32</v>
      </c>
      <c r="H173" s="2" t="s">
        <v>224</v>
      </c>
      <c r="I173">
        <v>1</v>
      </c>
      <c r="J173">
        <v>5</v>
      </c>
      <c r="K173" s="3" t="s">
        <v>225</v>
      </c>
      <c r="L173" s="5">
        <v>0.3</v>
      </c>
      <c r="M173" s="2" t="s">
        <v>35</v>
      </c>
      <c r="N173" s="2" t="s">
        <v>36</v>
      </c>
      <c r="Q173" s="2">
        <v>4.56</v>
      </c>
      <c r="R173" s="6">
        <v>23.17</v>
      </c>
      <c r="S173" s="7" t="s">
        <v>39</v>
      </c>
      <c r="T173" s="5">
        <v>0</v>
      </c>
      <c r="U173" s="5">
        <f>T173-L173</f>
        <v>-0.3</v>
      </c>
      <c r="V173" s="8">
        <f>V172+U173</f>
        <v>33.29</v>
      </c>
      <c r="W173" s="8">
        <f>W172+L173</f>
        <v>44.9</v>
      </c>
      <c r="X173" s="9">
        <f>SUM(V173/W173)</f>
        <v>0.74142538975501</v>
      </c>
      <c r="Y173" s="10">
        <f>V173/100</f>
        <v>0.3329</v>
      </c>
      <c r="Z173" s="2">
        <f>V173*100</f>
        <v>3329</v>
      </c>
      <c r="AA173" s="2" t="str">
        <f>IF(S173="1st","W","L")</f>
        <v>L</v>
      </c>
    </row>
    <row r="174" spans="1:1024">
      <c r="A174" s="39">
        <v>46314.0</v>
      </c>
      <c r="B174" s="2" t="s">
        <v>29</v>
      </c>
      <c r="D174" s="2" t="s">
        <v>223</v>
      </c>
      <c r="F174" s="2" t="s">
        <v>82</v>
      </c>
      <c r="G174" s="2" t="s">
        <v>32</v>
      </c>
      <c r="H174" s="2" t="s">
        <v>224</v>
      </c>
      <c r="I174">
        <v>1</v>
      </c>
      <c r="J174">
        <v>8</v>
      </c>
      <c r="K174" s="3" t="s">
        <v>226</v>
      </c>
      <c r="L174" s="5">
        <v>0.3</v>
      </c>
      <c r="M174" s="2" t="s">
        <v>35</v>
      </c>
      <c r="N174" s="2" t="s">
        <v>36</v>
      </c>
      <c r="Q174" s="2">
        <v>4.56</v>
      </c>
      <c r="R174" s="6">
        <v>6.1</v>
      </c>
      <c r="S174" s="7" t="s">
        <v>39</v>
      </c>
      <c r="T174" s="5">
        <v>0</v>
      </c>
      <c r="U174" s="5">
        <f>T174-L174</f>
        <v>-0.3</v>
      </c>
      <c r="V174" s="8">
        <f>V173+U174</f>
        <v>32.99</v>
      </c>
      <c r="W174" s="8">
        <f>W173+L174</f>
        <v>45.2</v>
      </c>
      <c r="X174" s="9">
        <f>SUM(V174/W174)</f>
        <v>0.72986725663717</v>
      </c>
      <c r="Y174" s="10">
        <f>V174/100</f>
        <v>0.3299</v>
      </c>
      <c r="Z174" s="2">
        <f>V174*100</f>
        <v>3299</v>
      </c>
      <c r="AA174" s="2" t="str">
        <f>IF(S174="1st","W","L")</f>
        <v>L</v>
      </c>
    </row>
    <row r="175" spans="1:1024">
      <c r="A175" s="39">
        <v>46314.0</v>
      </c>
      <c r="B175" s="2" t="s">
        <v>29</v>
      </c>
      <c r="D175" s="2" t="s">
        <v>223</v>
      </c>
      <c r="F175" s="2" t="s">
        <v>82</v>
      </c>
      <c r="G175" s="2" t="s">
        <v>32</v>
      </c>
      <c r="H175" s="2" t="s">
        <v>224</v>
      </c>
      <c r="I175">
        <v>1</v>
      </c>
      <c r="J175">
        <v>12</v>
      </c>
      <c r="K175" s="3" t="s">
        <v>227</v>
      </c>
      <c r="L175" s="5">
        <v>0.2</v>
      </c>
      <c r="M175" s="2" t="s">
        <v>35</v>
      </c>
      <c r="N175" s="2" t="s">
        <v>36</v>
      </c>
      <c r="Q175" s="2">
        <v>15.0</v>
      </c>
      <c r="R175" s="6">
        <v>195.55</v>
      </c>
      <c r="S175" s="7" t="s">
        <v>39</v>
      </c>
      <c r="T175" s="5">
        <v>0</v>
      </c>
      <c r="U175" s="5">
        <f>T175-L175</f>
        <v>-0.2</v>
      </c>
      <c r="V175" s="8">
        <f>V174+U175</f>
        <v>32.79</v>
      </c>
      <c r="W175" s="8">
        <f>W174+L175</f>
        <v>45.4</v>
      </c>
      <c r="X175" s="9">
        <f>SUM(V175/W175)</f>
        <v>0.72224669603524</v>
      </c>
      <c r="Y175" s="10">
        <f>V175/100</f>
        <v>0.3279</v>
      </c>
      <c r="Z175" s="2">
        <f>V175*100</f>
        <v>3279</v>
      </c>
      <c r="AA175" s="2" t="str">
        <f>IF(S175="1st","W","L")</f>
        <v>L</v>
      </c>
    </row>
    <row r="176" spans="1:1024">
      <c r="A176" s="39">
        <v>46314.0</v>
      </c>
      <c r="B176" s="2" t="s">
        <v>29</v>
      </c>
      <c r="D176" s="2" t="s">
        <v>223</v>
      </c>
      <c r="F176" s="2" t="s">
        <v>82</v>
      </c>
      <c r="G176" s="2" t="s">
        <v>32</v>
      </c>
      <c r="H176" s="2" t="s">
        <v>224</v>
      </c>
      <c r="I176">
        <v>1</v>
      </c>
      <c r="J176">
        <v>15</v>
      </c>
      <c r="K176" s="3" t="s">
        <v>228</v>
      </c>
      <c r="L176" s="5">
        <v>0.3</v>
      </c>
      <c r="M176" s="2" t="s">
        <v>35</v>
      </c>
      <c r="N176" s="2" t="s">
        <v>36</v>
      </c>
      <c r="Q176" s="2">
        <v>4.56</v>
      </c>
      <c r="R176" s="6">
        <v>22.1</v>
      </c>
      <c r="S176" s="7" t="s">
        <v>71</v>
      </c>
      <c r="T176" s="5">
        <v>6.63</v>
      </c>
      <c r="U176" s="5">
        <f>T176-L176</f>
        <v>6.33</v>
      </c>
      <c r="V176" s="8">
        <f>V175+U176</f>
        <v>39.12</v>
      </c>
      <c r="W176" s="8">
        <f>W175+L176</f>
        <v>45.7</v>
      </c>
      <c r="X176" s="9">
        <f>SUM(V176/W176)</f>
        <v>0.85601750547046</v>
      </c>
      <c r="Y176" s="10">
        <f>V176/100</f>
        <v>0.3912</v>
      </c>
      <c r="Z176" s="2">
        <f>V176*100</f>
        <v>3912</v>
      </c>
      <c r="AA176" s="2" t="str">
        <f>IF(S176="1st","W","L")</f>
        <v>W</v>
      </c>
    </row>
    <row r="177" spans="1:1024">
      <c r="A177" s="39">
        <v>46314.0</v>
      </c>
      <c r="B177" s="2" t="s">
        <v>29</v>
      </c>
      <c r="D177" s="2" t="s">
        <v>223</v>
      </c>
      <c r="F177" s="2" t="s">
        <v>82</v>
      </c>
      <c r="G177" s="2" t="s">
        <v>32</v>
      </c>
      <c r="H177" s="2" t="s">
        <v>224</v>
      </c>
      <c r="I177">
        <v>2</v>
      </c>
      <c r="J177">
        <v>3</v>
      </c>
      <c r="K177" s="3" t="s">
        <v>229</v>
      </c>
      <c r="L177" s="5">
        <v>0.2</v>
      </c>
      <c r="M177" s="2" t="s">
        <v>35</v>
      </c>
      <c r="N177" s="2" t="s">
        <v>36</v>
      </c>
      <c r="Q177" s="2">
        <v>4.56</v>
      </c>
      <c r="R177" s="6">
        <v>26.98</v>
      </c>
      <c r="S177" s="7" t="s">
        <v>37</v>
      </c>
      <c r="T177" s="5">
        <v>0</v>
      </c>
      <c r="U177" s="5">
        <f>T177-L177</f>
        <v>-0.2</v>
      </c>
      <c r="V177" s="8">
        <f>V176+U177</f>
        <v>38.92</v>
      </c>
      <c r="W177" s="8">
        <f>W176+L177</f>
        <v>45.9</v>
      </c>
      <c r="X177" s="9">
        <f>SUM(V177/W177)</f>
        <v>0.8479302832244</v>
      </c>
      <c r="Y177" s="10">
        <f>V177/100</f>
        <v>0.3892</v>
      </c>
      <c r="Z177" s="2">
        <f>V177*100</f>
        <v>3892</v>
      </c>
      <c r="AA177" s="2" t="str">
        <f>IF(S177="1st","W","L")</f>
        <v>L</v>
      </c>
    </row>
    <row r="178" spans="1:1024">
      <c r="A178" s="39">
        <v>46314.0</v>
      </c>
      <c r="B178" s="2" t="s">
        <v>29</v>
      </c>
      <c r="D178" s="2" t="s">
        <v>223</v>
      </c>
      <c r="F178" s="2" t="s">
        <v>82</v>
      </c>
      <c r="G178" s="2" t="s">
        <v>32</v>
      </c>
      <c r="H178" s="2" t="s">
        <v>224</v>
      </c>
      <c r="I178">
        <v>2</v>
      </c>
      <c r="J178">
        <v>4</v>
      </c>
      <c r="K178" s="3" t="s">
        <v>230</v>
      </c>
      <c r="L178" s="5">
        <v>0.2</v>
      </c>
      <c r="M178" s="2" t="s">
        <v>35</v>
      </c>
      <c r="N178" s="2" t="s">
        <v>36</v>
      </c>
      <c r="Q178" s="2">
        <v>4.56</v>
      </c>
      <c r="R178" s="6">
        <v>16.51</v>
      </c>
      <c r="S178" s="7" t="s">
        <v>62</v>
      </c>
      <c r="T178" s="5">
        <v>0</v>
      </c>
      <c r="U178" s="5">
        <f>T178-L178</f>
        <v>-0.2</v>
      </c>
      <c r="V178" s="8">
        <f>V177+U178</f>
        <v>38.72</v>
      </c>
      <c r="W178" s="8">
        <f>W177+L178</f>
        <v>46.1</v>
      </c>
      <c r="X178" s="9">
        <f>SUM(V178/W178)</f>
        <v>0.83991323210412</v>
      </c>
      <c r="Y178" s="10">
        <f>V178/100</f>
        <v>0.3872</v>
      </c>
      <c r="Z178" s="2">
        <f>V178*100</f>
        <v>3872</v>
      </c>
      <c r="AA178" s="2" t="str">
        <f>IF(S178="1st","W","L")</f>
        <v>L</v>
      </c>
    </row>
    <row r="179" spans="1:1024">
      <c r="A179" s="39">
        <v>46314.0</v>
      </c>
      <c r="B179" s="2" t="s">
        <v>29</v>
      </c>
      <c r="D179" s="2" t="s">
        <v>223</v>
      </c>
      <c r="F179" s="2" t="s">
        <v>82</v>
      </c>
      <c r="G179" s="2" t="s">
        <v>32</v>
      </c>
      <c r="H179" s="2" t="s">
        <v>224</v>
      </c>
      <c r="I179">
        <v>2</v>
      </c>
      <c r="J179">
        <v>15</v>
      </c>
      <c r="K179" s="3" t="s">
        <v>231</v>
      </c>
      <c r="L179" s="5">
        <v>0.2</v>
      </c>
      <c r="M179" s="2" t="s">
        <v>35</v>
      </c>
      <c r="N179" s="2" t="s">
        <v>36</v>
      </c>
      <c r="Q179" s="2">
        <v>15.0</v>
      </c>
      <c r="R179" s="6">
        <v>133.19</v>
      </c>
      <c r="S179" s="7" t="s">
        <v>39</v>
      </c>
      <c r="T179" s="5">
        <v>0</v>
      </c>
      <c r="U179" s="5">
        <f>T179-L179</f>
        <v>-0.2</v>
      </c>
      <c r="V179" s="8">
        <f>V178+U179</f>
        <v>38.52</v>
      </c>
      <c r="W179" s="8">
        <f>W178+L179</f>
        <v>46.3</v>
      </c>
      <c r="X179" s="9">
        <f>SUM(V179/W179)</f>
        <v>0.83196544276458</v>
      </c>
      <c r="Y179" s="10">
        <f>V179/100</f>
        <v>0.3852</v>
      </c>
      <c r="Z179" s="2">
        <f>V179*100</f>
        <v>3852</v>
      </c>
      <c r="AA179" s="2" t="str">
        <f>IF(S179="1st","W","L")</f>
        <v>L</v>
      </c>
    </row>
    <row r="180" spans="1:1024">
      <c r="A180" s="39">
        <v>46314.0</v>
      </c>
      <c r="B180" s="2" t="s">
        <v>29</v>
      </c>
      <c r="D180" s="2" t="s">
        <v>223</v>
      </c>
      <c r="F180" s="2" t="s">
        <v>82</v>
      </c>
      <c r="G180" s="2" t="s">
        <v>32</v>
      </c>
      <c r="H180" s="2" t="s">
        <v>224</v>
      </c>
      <c r="I180">
        <v>2</v>
      </c>
      <c r="J180">
        <v>11</v>
      </c>
      <c r="K180" s="3" t="s">
        <v>232</v>
      </c>
      <c r="L180" s="5">
        <v>0.2</v>
      </c>
      <c r="M180" s="2" t="s">
        <v>35</v>
      </c>
      <c r="N180" s="2" t="s">
        <v>36</v>
      </c>
      <c r="Q180" s="2">
        <v>4.56</v>
      </c>
      <c r="R180" s="6">
        <v>20.0</v>
      </c>
      <c r="S180" s="7" t="s">
        <v>39</v>
      </c>
      <c r="T180" s="5">
        <v>0</v>
      </c>
      <c r="U180" s="5">
        <f>T180-L180</f>
        <v>-0.2</v>
      </c>
      <c r="V180" s="8">
        <f>V179+U180</f>
        <v>38.32</v>
      </c>
      <c r="W180" s="8">
        <f>W179+L180</f>
        <v>46.5</v>
      </c>
      <c r="X180" s="9">
        <f>SUM(V180/W180)</f>
        <v>0.82408602150538</v>
      </c>
      <c r="Y180" s="10">
        <f>V180/100</f>
        <v>0.3832</v>
      </c>
      <c r="Z180" s="2">
        <f>V180*100</f>
        <v>3832</v>
      </c>
      <c r="AA180" s="2" t="str">
        <f>IF(S180="1st","W","L")</f>
        <v>L</v>
      </c>
    </row>
    <row r="181" spans="1:1024">
      <c r="A181" s="39">
        <v>46314.0</v>
      </c>
      <c r="B181" s="2" t="s">
        <v>29</v>
      </c>
      <c r="D181" s="2" t="s">
        <v>223</v>
      </c>
      <c r="F181" s="2" t="s">
        <v>82</v>
      </c>
      <c r="G181" s="2" t="s">
        <v>32</v>
      </c>
      <c r="H181" s="2" t="s">
        <v>224</v>
      </c>
      <c r="I181">
        <v>3</v>
      </c>
      <c r="J181">
        <v>5</v>
      </c>
      <c r="K181" s="3" t="s">
        <v>233</v>
      </c>
      <c r="L181" s="5">
        <v>0.3</v>
      </c>
      <c r="M181" s="2" t="s">
        <v>35</v>
      </c>
      <c r="N181" s="2" t="s">
        <v>36</v>
      </c>
      <c r="Q181" s="2">
        <v>3.56</v>
      </c>
      <c r="R181" s="6">
        <v>8.99</v>
      </c>
      <c r="S181" s="7" t="s">
        <v>62</v>
      </c>
      <c r="T181" s="5">
        <v>0</v>
      </c>
      <c r="U181" s="5">
        <f>T181-L181</f>
        <v>-0.3</v>
      </c>
      <c r="V181" s="8">
        <f>V180+U181</f>
        <v>38.02</v>
      </c>
      <c r="W181" s="8">
        <f>W180+L181</f>
        <v>46.8</v>
      </c>
      <c r="X181" s="9">
        <f>SUM(V181/W181)</f>
        <v>0.81239316239316</v>
      </c>
      <c r="Y181" s="10">
        <f>V181/100</f>
        <v>0.3802</v>
      </c>
      <c r="Z181" s="2">
        <f>V181*100</f>
        <v>3802</v>
      </c>
      <c r="AA181" s="2" t="str">
        <f>IF(S181="1st","W","L")</f>
        <v>L</v>
      </c>
    </row>
    <row r="182" spans="1:1024">
      <c r="A182" s="39">
        <v>46314.0</v>
      </c>
      <c r="B182" s="2" t="s">
        <v>29</v>
      </c>
      <c r="D182" s="2" t="s">
        <v>223</v>
      </c>
      <c r="F182" s="2" t="s">
        <v>82</v>
      </c>
      <c r="G182" s="2" t="s">
        <v>32</v>
      </c>
      <c r="H182" s="2" t="s">
        <v>224</v>
      </c>
      <c r="I182">
        <v>3</v>
      </c>
      <c r="J182">
        <v>6</v>
      </c>
      <c r="K182" s="3" t="s">
        <v>234</v>
      </c>
      <c r="L182" s="5">
        <v>0.3</v>
      </c>
      <c r="M182" s="2" t="s">
        <v>35</v>
      </c>
      <c r="N182" s="2" t="s">
        <v>36</v>
      </c>
      <c r="Q182" s="2">
        <v>3.56</v>
      </c>
      <c r="R182" s="6">
        <v>7.02</v>
      </c>
      <c r="S182" s="7" t="s">
        <v>37</v>
      </c>
      <c r="T182" s="5">
        <v>0</v>
      </c>
      <c r="U182" s="5">
        <f>T182-L182</f>
        <v>-0.3</v>
      </c>
      <c r="V182" s="8">
        <f>V181+U182</f>
        <v>37.72</v>
      </c>
      <c r="W182" s="8">
        <f>W181+L182</f>
        <v>47.1</v>
      </c>
      <c r="X182" s="9">
        <f>SUM(V182/W182)</f>
        <v>0.80084925690021</v>
      </c>
      <c r="Y182" s="10">
        <f>V182/100</f>
        <v>0.3772</v>
      </c>
      <c r="Z182" s="2">
        <f>V182*100</f>
        <v>3772</v>
      </c>
      <c r="AA182" s="2" t="str">
        <f>IF(S182="1st","W","L")</f>
        <v>L</v>
      </c>
    </row>
    <row r="183" spans="1:1024">
      <c r="A183" s="39">
        <v>46314.0</v>
      </c>
      <c r="B183" s="2" t="s">
        <v>29</v>
      </c>
      <c r="D183" s="2" t="s">
        <v>223</v>
      </c>
      <c r="F183" s="2" t="s">
        <v>82</v>
      </c>
      <c r="G183" s="2" t="s">
        <v>32</v>
      </c>
      <c r="H183" s="2" t="s">
        <v>224</v>
      </c>
      <c r="I183">
        <v>5</v>
      </c>
      <c r="J183">
        <v>1</v>
      </c>
      <c r="K183" s="3" t="s">
        <v>235</v>
      </c>
      <c r="L183" s="5">
        <v>0.3</v>
      </c>
      <c r="M183" s="2" t="s">
        <v>35</v>
      </c>
      <c r="N183" s="2" t="s">
        <v>36</v>
      </c>
      <c r="Q183" s="2">
        <v>4.56</v>
      </c>
      <c r="R183" s="6">
        <v>19.9</v>
      </c>
      <c r="S183" s="7" t="s">
        <v>62</v>
      </c>
      <c r="T183" s="5">
        <v>0</v>
      </c>
      <c r="U183" s="5">
        <f>T183-L183</f>
        <v>-0.3</v>
      </c>
      <c r="V183" s="8">
        <f>V182+U183</f>
        <v>37.42</v>
      </c>
      <c r="W183" s="8">
        <f>W182+L183</f>
        <v>47.4</v>
      </c>
      <c r="X183" s="9">
        <f>SUM(V183/W183)</f>
        <v>0.78945147679325</v>
      </c>
      <c r="Y183" s="10">
        <f>V183/100</f>
        <v>0.3742</v>
      </c>
      <c r="Z183" s="2">
        <f>V183*100</f>
        <v>3742</v>
      </c>
      <c r="AA183" s="2" t="str">
        <f>IF(S183="1st","W","L")</f>
        <v>L</v>
      </c>
    </row>
    <row r="184" spans="1:1024">
      <c r="A184" s="39">
        <v>46314.0</v>
      </c>
      <c r="B184" s="2" t="s">
        <v>29</v>
      </c>
      <c r="D184" s="2" t="s">
        <v>223</v>
      </c>
      <c r="F184" s="2" t="s">
        <v>82</v>
      </c>
      <c r="G184" s="2" t="s">
        <v>32</v>
      </c>
      <c r="H184" s="2" t="s">
        <v>224</v>
      </c>
      <c r="I184">
        <v>5</v>
      </c>
      <c r="J184">
        <v>8</v>
      </c>
      <c r="K184" s="3" t="s">
        <v>236</v>
      </c>
      <c r="L184" s="5">
        <v>0.3</v>
      </c>
      <c r="M184" s="2" t="s">
        <v>35</v>
      </c>
      <c r="N184" s="2" t="s">
        <v>36</v>
      </c>
      <c r="Q184" s="2">
        <v>4.56</v>
      </c>
      <c r="R184" s="6">
        <v>13.69</v>
      </c>
      <c r="S184" s="7" t="s">
        <v>39</v>
      </c>
      <c r="T184" s="5">
        <v>0</v>
      </c>
      <c r="U184" s="5">
        <f>T184-L184</f>
        <v>-0.3</v>
      </c>
      <c r="V184" s="8">
        <f>V183+U184</f>
        <v>37.12</v>
      </c>
      <c r="W184" s="8">
        <f>W183+L184</f>
        <v>47.7</v>
      </c>
      <c r="X184" s="9">
        <f>SUM(V184/W184)</f>
        <v>0.77819706498952</v>
      </c>
      <c r="Y184" s="10">
        <f>V184/100</f>
        <v>0.3712</v>
      </c>
      <c r="Z184" s="2">
        <f>V184*100</f>
        <v>3712</v>
      </c>
      <c r="AA184" s="2" t="str">
        <f>IF(S184="1st","W","L")</f>
        <v>L</v>
      </c>
    </row>
    <row r="185" spans="1:1024">
      <c r="A185" s="39">
        <v>46314.0</v>
      </c>
      <c r="B185" s="2" t="s">
        <v>29</v>
      </c>
      <c r="D185" s="2" t="s">
        <v>223</v>
      </c>
      <c r="F185" s="2" t="s">
        <v>82</v>
      </c>
      <c r="G185" s="2" t="s">
        <v>32</v>
      </c>
      <c r="H185" s="2" t="s">
        <v>224</v>
      </c>
      <c r="I185">
        <v>5</v>
      </c>
      <c r="J185">
        <v>12</v>
      </c>
      <c r="K185" s="3" t="s">
        <v>237</v>
      </c>
      <c r="L185" s="5">
        <v>0.2</v>
      </c>
      <c r="M185" s="2" t="s">
        <v>35</v>
      </c>
      <c r="N185" s="2" t="s">
        <v>36</v>
      </c>
      <c r="Q185" s="2">
        <v>20.0</v>
      </c>
      <c r="R185" s="6">
        <v>141.06</v>
      </c>
      <c r="S185" s="7" t="s">
        <v>39</v>
      </c>
      <c r="T185" s="5">
        <v>0</v>
      </c>
      <c r="U185" s="5">
        <f>T185-L185</f>
        <v>-0.2</v>
      </c>
      <c r="V185" s="8">
        <f>V184+U185</f>
        <v>36.92</v>
      </c>
      <c r="W185" s="8">
        <f>W184+L185</f>
        <v>47.9</v>
      </c>
      <c r="X185" s="9">
        <f>SUM(V185/W185)</f>
        <v>0.77077244258873</v>
      </c>
      <c r="Y185" s="10">
        <f>V185/100</f>
        <v>0.3692</v>
      </c>
      <c r="Z185" s="2">
        <f>V185*100</f>
        <v>3692</v>
      </c>
      <c r="AA185" s="2" t="str">
        <f>IF(S185="1st","W","L")</f>
        <v>L</v>
      </c>
    </row>
    <row r="186" spans="1:1024">
      <c r="A186" s="39">
        <v>46314.0</v>
      </c>
      <c r="B186" s="2" t="s">
        <v>29</v>
      </c>
      <c r="D186" s="2" t="s">
        <v>223</v>
      </c>
      <c r="F186" s="2" t="s">
        <v>82</v>
      </c>
      <c r="G186" s="2" t="s">
        <v>32</v>
      </c>
      <c r="H186" s="2" t="s">
        <v>224</v>
      </c>
      <c r="I186">
        <v>5</v>
      </c>
      <c r="J186">
        <v>15</v>
      </c>
      <c r="K186" s="3" t="s">
        <v>238</v>
      </c>
      <c r="L186" s="5">
        <v>0.3</v>
      </c>
      <c r="M186" s="2" t="s">
        <v>35</v>
      </c>
      <c r="N186" s="2" t="s">
        <v>36</v>
      </c>
      <c r="Q186" s="2">
        <v>4.56</v>
      </c>
      <c r="R186" s="6">
        <v>24.72</v>
      </c>
      <c r="S186" s="7" t="s">
        <v>39</v>
      </c>
      <c r="T186" s="5">
        <v>0</v>
      </c>
      <c r="U186" s="5">
        <f>T186-L186</f>
        <v>-0.3</v>
      </c>
      <c r="V186" s="8">
        <f>V185+U186</f>
        <v>36.62</v>
      </c>
      <c r="W186" s="8">
        <f>W185+L186</f>
        <v>48.2</v>
      </c>
      <c r="X186" s="9">
        <f>SUM(V186/W186)</f>
        <v>0.7597510373444</v>
      </c>
      <c r="Y186" s="10">
        <f>V186/100</f>
        <v>0.3662</v>
      </c>
      <c r="Z186" s="2">
        <f>V186*100</f>
        <v>3662</v>
      </c>
      <c r="AA186" s="2" t="str">
        <f>IF(S186="1st","W","L")</f>
        <v>L</v>
      </c>
    </row>
    <row r="187" spans="1:1024">
      <c r="A187" s="39">
        <v>46314.0</v>
      </c>
      <c r="B187" s="2" t="s">
        <v>29</v>
      </c>
      <c r="D187" s="2" t="s">
        <v>223</v>
      </c>
      <c r="F187" s="2" t="s">
        <v>82</v>
      </c>
      <c r="G187" s="2" t="s">
        <v>32</v>
      </c>
      <c r="H187" s="2" t="s">
        <v>224</v>
      </c>
      <c r="I187">
        <v>6</v>
      </c>
      <c r="J187">
        <v>16</v>
      </c>
      <c r="K187" s="3" t="s">
        <v>239</v>
      </c>
      <c r="L187" s="5">
        <v>0.3</v>
      </c>
      <c r="M187" s="2" t="s">
        <v>35</v>
      </c>
      <c r="N187" s="2" t="s">
        <v>36</v>
      </c>
      <c r="Q187" s="2">
        <v>4.56</v>
      </c>
      <c r="R187" s="6">
        <v>31.16</v>
      </c>
      <c r="S187" s="7" t="s">
        <v>39</v>
      </c>
      <c r="T187" s="5">
        <v>0</v>
      </c>
      <c r="U187" s="5">
        <f>T187-L187</f>
        <v>-0.3</v>
      </c>
      <c r="V187" s="8">
        <f>V186+U187</f>
        <v>36.32</v>
      </c>
      <c r="W187" s="8">
        <f>W186+L187</f>
        <v>48.5</v>
      </c>
      <c r="X187" s="9">
        <f>SUM(V187/W187)</f>
        <v>0.74886597938144</v>
      </c>
      <c r="Y187" s="10">
        <f>V187/100</f>
        <v>0.3632</v>
      </c>
      <c r="Z187" s="2">
        <f>V187*100</f>
        <v>3632</v>
      </c>
      <c r="AA187" s="2" t="str">
        <f>IF(S187="1st","W","L")</f>
        <v>L</v>
      </c>
    </row>
    <row r="188" spans="1:1024">
      <c r="A188" s="39">
        <v>46314.0</v>
      </c>
      <c r="B188" s="2" t="s">
        <v>29</v>
      </c>
      <c r="D188" s="2" t="s">
        <v>223</v>
      </c>
      <c r="F188" s="2" t="s">
        <v>82</v>
      </c>
      <c r="G188" s="2" t="s">
        <v>32</v>
      </c>
      <c r="H188" s="2" t="s">
        <v>224</v>
      </c>
      <c r="I188">
        <v>6</v>
      </c>
      <c r="J188">
        <v>9</v>
      </c>
      <c r="K188" s="3" t="s">
        <v>240</v>
      </c>
      <c r="L188" s="5">
        <v>0.3</v>
      </c>
      <c r="M188" s="2" t="s">
        <v>35</v>
      </c>
      <c r="N188" s="2" t="s">
        <v>36</v>
      </c>
      <c r="Q188" s="2">
        <v>4.56</v>
      </c>
      <c r="R188" s="6">
        <v>22.45</v>
      </c>
      <c r="S188" s="7" t="s">
        <v>39</v>
      </c>
      <c r="T188" s="5">
        <v>0</v>
      </c>
      <c r="U188" s="5">
        <f>T188-L188</f>
        <v>-0.3</v>
      </c>
      <c r="V188" s="8">
        <f>V187+U188</f>
        <v>36.02</v>
      </c>
      <c r="W188" s="8">
        <f>W187+L188</f>
        <v>48.8</v>
      </c>
      <c r="X188" s="9">
        <f>SUM(V188/W188)</f>
        <v>0.73811475409836</v>
      </c>
      <c r="Y188" s="10">
        <f>V188/100</f>
        <v>0.3602</v>
      </c>
      <c r="Z188" s="2">
        <f>V188*100</f>
        <v>3602</v>
      </c>
      <c r="AA188" s="2" t="str">
        <f>IF(S188="1st","W","L")</f>
        <v>L</v>
      </c>
    </row>
    <row r="189" spans="1:1024">
      <c r="A189" s="39">
        <v>46314.0</v>
      </c>
      <c r="B189" s="2" t="s">
        <v>29</v>
      </c>
      <c r="D189" s="2" t="s">
        <v>223</v>
      </c>
      <c r="F189" s="2" t="s">
        <v>82</v>
      </c>
      <c r="G189" s="2" t="s">
        <v>32</v>
      </c>
      <c r="H189" s="2" t="s">
        <v>224</v>
      </c>
      <c r="I189">
        <v>6</v>
      </c>
      <c r="J189">
        <v>12</v>
      </c>
      <c r="K189" s="3" t="s">
        <v>241</v>
      </c>
      <c r="L189" s="5">
        <v>0.3</v>
      </c>
      <c r="M189" s="2" t="s">
        <v>35</v>
      </c>
      <c r="N189" s="2" t="s">
        <v>36</v>
      </c>
      <c r="Q189" s="2">
        <v>4.56</v>
      </c>
      <c r="R189" s="6">
        <v>16.98</v>
      </c>
      <c r="S189" s="7" t="s">
        <v>39</v>
      </c>
      <c r="T189" s="5">
        <v>0</v>
      </c>
      <c r="U189" s="5">
        <f>T189-L189</f>
        <v>-0.3</v>
      </c>
      <c r="V189" s="8">
        <f>V188+U189</f>
        <v>35.72</v>
      </c>
      <c r="W189" s="8">
        <f>W188+L189</f>
        <v>49.1</v>
      </c>
      <c r="X189" s="9">
        <f>SUM(V189/W189)</f>
        <v>0.72749490835031</v>
      </c>
      <c r="Y189" s="10">
        <f>V189/100</f>
        <v>0.3572</v>
      </c>
      <c r="Z189" s="2">
        <f>V189*100</f>
        <v>3572</v>
      </c>
      <c r="AA189" s="2" t="str">
        <f>IF(S189="1st","W","L")</f>
        <v>L</v>
      </c>
    </row>
    <row r="190" spans="1:1024">
      <c r="A190" s="39">
        <v>46314.0</v>
      </c>
      <c r="B190" s="2" t="s">
        <v>29</v>
      </c>
      <c r="D190" s="2" t="s">
        <v>223</v>
      </c>
      <c r="F190" s="2" t="s">
        <v>82</v>
      </c>
      <c r="G190" s="2" t="s">
        <v>32</v>
      </c>
      <c r="H190" s="2" t="s">
        <v>224</v>
      </c>
      <c r="I190">
        <v>7</v>
      </c>
      <c r="J190">
        <v>4</v>
      </c>
      <c r="K190" s="3" t="s">
        <v>242</v>
      </c>
      <c r="L190" s="5">
        <v>0.3</v>
      </c>
      <c r="M190" s="2" t="s">
        <v>35</v>
      </c>
      <c r="N190" s="2" t="s">
        <v>36</v>
      </c>
      <c r="Q190" s="2">
        <v>4.56</v>
      </c>
      <c r="R190" s="6">
        <v>13.79</v>
      </c>
      <c r="S190" s="7" t="s">
        <v>71</v>
      </c>
      <c r="T190" s="5">
        <v>4.137</v>
      </c>
      <c r="U190" s="5">
        <f>T190-L190</f>
        <v>3.837</v>
      </c>
      <c r="V190" s="8">
        <f>V189+U190</f>
        <v>39.557</v>
      </c>
      <c r="W190" s="8">
        <f>W189+L190</f>
        <v>49.4</v>
      </c>
      <c r="X190" s="9">
        <f>SUM(V190/W190)</f>
        <v>0.80074898785425</v>
      </c>
      <c r="Y190" s="10">
        <f>V190/100</f>
        <v>0.39557</v>
      </c>
      <c r="Z190" s="2">
        <f>V190*100</f>
        <v>3955.7</v>
      </c>
      <c r="AA190" s="2" t="str">
        <f>IF(S190="1st","W","L")</f>
        <v>W</v>
      </c>
    </row>
    <row r="191" spans="1:1024">
      <c r="A191" s="39">
        <v>46314.0</v>
      </c>
      <c r="B191" s="2" t="s">
        <v>29</v>
      </c>
      <c r="D191" s="2" t="s">
        <v>223</v>
      </c>
      <c r="F191" s="2" t="s">
        <v>82</v>
      </c>
      <c r="G191" s="2" t="s">
        <v>32</v>
      </c>
      <c r="H191" s="2" t="s">
        <v>224</v>
      </c>
      <c r="I191">
        <v>7</v>
      </c>
      <c r="J191">
        <v>11</v>
      </c>
      <c r="K191" s="3" t="s">
        <v>243</v>
      </c>
      <c r="L191" s="5">
        <v>0.2</v>
      </c>
      <c r="M191" s="2" t="s">
        <v>35</v>
      </c>
      <c r="N191" s="2" t="s">
        <v>36</v>
      </c>
      <c r="Q191" s="2">
        <v>20.0</v>
      </c>
      <c r="R191" s="6">
        <v>58.31</v>
      </c>
      <c r="S191" s="7" t="s">
        <v>39</v>
      </c>
      <c r="T191" s="5">
        <v>0</v>
      </c>
      <c r="U191" s="5">
        <f>T191-L191</f>
        <v>-0.2</v>
      </c>
      <c r="V191" s="8">
        <f>V190+U191</f>
        <v>39.357</v>
      </c>
      <c r="W191" s="8">
        <f>W190+L191</f>
        <v>49.6</v>
      </c>
      <c r="X191" s="9">
        <f>SUM(V191/W191)</f>
        <v>0.79348790322581</v>
      </c>
      <c r="Y191" s="10">
        <f>V191/100</f>
        <v>0.39357</v>
      </c>
      <c r="Z191" s="2">
        <f>V191*100</f>
        <v>3935.7</v>
      </c>
      <c r="AA191" s="2" t="str">
        <f>IF(S191="1st","W","L")</f>
        <v>L</v>
      </c>
    </row>
    <row r="192" spans="1:1024">
      <c r="A192" s="39">
        <v>46314.0</v>
      </c>
      <c r="B192" s="2" t="s">
        <v>29</v>
      </c>
      <c r="D192" s="2" t="s">
        <v>223</v>
      </c>
      <c r="F192" s="2" t="s">
        <v>82</v>
      </c>
      <c r="G192" s="2" t="s">
        <v>32</v>
      </c>
      <c r="H192" s="2" t="s">
        <v>224</v>
      </c>
      <c r="I192">
        <v>7</v>
      </c>
      <c r="J192">
        <v>13</v>
      </c>
      <c r="K192" s="3" t="s">
        <v>244</v>
      </c>
      <c r="L192" s="5">
        <v>0.3</v>
      </c>
      <c r="M192" s="2" t="s">
        <v>35</v>
      </c>
      <c r="N192" s="2" t="s">
        <v>36</v>
      </c>
      <c r="Q192" s="2">
        <v>4.56</v>
      </c>
      <c r="R192" s="6">
        <v>23.5</v>
      </c>
      <c r="S192" s="7" t="s">
        <v>39</v>
      </c>
      <c r="T192" s="5">
        <v>0</v>
      </c>
      <c r="U192" s="5">
        <f>T192-L192</f>
        <v>-0.3</v>
      </c>
      <c r="V192" s="8">
        <f>V191+U192</f>
        <v>39.057</v>
      </c>
      <c r="W192" s="8">
        <f>W191+L192</f>
        <v>49.9</v>
      </c>
      <c r="X192" s="9">
        <f>SUM(V192/W192)</f>
        <v>0.78270541082164</v>
      </c>
      <c r="Y192" s="10">
        <f>V192/100</f>
        <v>0.39057</v>
      </c>
      <c r="Z192" s="2">
        <f>V192*100</f>
        <v>3905.7</v>
      </c>
      <c r="AA192" s="2" t="str">
        <f>IF(S192="1st","W","L")</f>
        <v>L</v>
      </c>
    </row>
    <row r="193" spans="1:1024">
      <c r="A193" s="39">
        <v>46314.0</v>
      </c>
      <c r="B193" s="2" t="s">
        <v>29</v>
      </c>
      <c r="D193" s="2" t="s">
        <v>223</v>
      </c>
      <c r="F193" s="2" t="s">
        <v>82</v>
      </c>
      <c r="G193" s="2" t="s">
        <v>32</v>
      </c>
      <c r="H193" s="2" t="s">
        <v>224</v>
      </c>
      <c r="I193">
        <v>7</v>
      </c>
      <c r="J193">
        <v>17</v>
      </c>
      <c r="K193" s="3" t="s">
        <v>245</v>
      </c>
      <c r="L193" s="5">
        <v>0.3</v>
      </c>
      <c r="M193" s="2" t="s">
        <v>35</v>
      </c>
      <c r="N193" s="2" t="s">
        <v>36</v>
      </c>
      <c r="Q193" s="2">
        <v>4.56</v>
      </c>
      <c r="R193" s="6">
        <v>40.5</v>
      </c>
      <c r="S193" s="7" t="s">
        <v>39</v>
      </c>
      <c r="T193" s="5">
        <v>0</v>
      </c>
      <c r="U193" s="5">
        <f>T193-L193</f>
        <v>-0.3</v>
      </c>
      <c r="V193" s="8">
        <f>V192+U193</f>
        <v>38.757</v>
      </c>
      <c r="W193" s="8">
        <f>W192+L193</f>
        <v>50.2</v>
      </c>
      <c r="X193" s="9">
        <f>SUM(V193/W193)</f>
        <v>0.77205179282869</v>
      </c>
      <c r="Y193" s="10">
        <f>V193/100</f>
        <v>0.38757</v>
      </c>
      <c r="Z193" s="2">
        <f>V193*100</f>
        <v>3875.7</v>
      </c>
      <c r="AA193" s="2" t="str">
        <f>IF(S193="1st","W","L")</f>
        <v>L</v>
      </c>
    </row>
    <row r="194" spans="1:1024">
      <c r="A194" s="39">
        <v>46314.0</v>
      </c>
      <c r="B194" s="2" t="s">
        <v>29</v>
      </c>
      <c r="D194" s="2" t="s">
        <v>223</v>
      </c>
      <c r="F194" s="2" t="s">
        <v>82</v>
      </c>
      <c r="G194" s="2" t="s">
        <v>32</v>
      </c>
      <c r="H194" s="2" t="s">
        <v>224</v>
      </c>
      <c r="I194">
        <v>8</v>
      </c>
      <c r="J194">
        <v>4</v>
      </c>
      <c r="K194" s="3" t="s">
        <v>246</v>
      </c>
      <c r="L194" s="5">
        <v>0.3</v>
      </c>
      <c r="M194" s="2" t="s">
        <v>35</v>
      </c>
      <c r="N194" s="2" t="s">
        <v>36</v>
      </c>
      <c r="Q194" s="2">
        <v>4.56</v>
      </c>
      <c r="R194" s="6">
        <v>16.92</v>
      </c>
      <c r="S194" s="7" t="s">
        <v>39</v>
      </c>
      <c r="T194" s="5">
        <v>0</v>
      </c>
      <c r="U194" s="5">
        <f>T194-L194</f>
        <v>-0.3</v>
      </c>
      <c r="V194" s="8">
        <f>V193+U194</f>
        <v>38.457</v>
      </c>
      <c r="W194" s="8">
        <f>W193+L194</f>
        <v>50.5</v>
      </c>
      <c r="X194" s="9">
        <f>SUM(V194/W194)</f>
        <v>0.76152475247525</v>
      </c>
      <c r="Y194" s="10">
        <f>V194/100</f>
        <v>0.38457</v>
      </c>
      <c r="Z194" s="2">
        <f>V194*100</f>
        <v>3845.7</v>
      </c>
      <c r="AA194" s="2" t="str">
        <f>IF(S194="1st","W","L")</f>
        <v>L</v>
      </c>
    </row>
    <row r="195" spans="1:1024">
      <c r="A195" s="39">
        <v>46314.0</v>
      </c>
      <c r="B195" s="2" t="s">
        <v>29</v>
      </c>
      <c r="D195" s="2" t="s">
        <v>223</v>
      </c>
      <c r="F195" s="2" t="s">
        <v>82</v>
      </c>
      <c r="G195" s="2" t="s">
        <v>32</v>
      </c>
      <c r="H195" s="2" t="s">
        <v>224</v>
      </c>
      <c r="I195">
        <v>8</v>
      </c>
      <c r="J195">
        <v>8</v>
      </c>
      <c r="K195" s="3" t="s">
        <v>247</v>
      </c>
      <c r="L195" s="5">
        <v>0.3</v>
      </c>
      <c r="M195" s="2" t="s">
        <v>35</v>
      </c>
      <c r="N195" s="2" t="s">
        <v>36</v>
      </c>
      <c r="Q195" s="2">
        <v>4.56</v>
      </c>
      <c r="R195" s="6">
        <v>24.75</v>
      </c>
      <c r="S195" s="7" t="s">
        <v>39</v>
      </c>
      <c r="T195" s="5">
        <v>0</v>
      </c>
      <c r="U195" s="5">
        <f>T195-L195</f>
        <v>-0.3</v>
      </c>
      <c r="V195" s="8">
        <f>V194+U195</f>
        <v>38.157</v>
      </c>
      <c r="W195" s="8">
        <f>W194+L195</f>
        <v>50.8</v>
      </c>
      <c r="X195" s="9">
        <f>SUM(V195/W195)</f>
        <v>0.7511220472441</v>
      </c>
      <c r="Y195" s="10">
        <f>V195/100</f>
        <v>0.38157</v>
      </c>
      <c r="Z195" s="2">
        <f>V195*100</f>
        <v>3815.7</v>
      </c>
      <c r="AA195" s="2" t="str">
        <f>IF(S195="1st","W","L")</f>
        <v>L</v>
      </c>
    </row>
    <row r="196" spans="1:1024">
      <c r="A196" s="39">
        <v>46314.0</v>
      </c>
      <c r="B196" s="2" t="s">
        <v>29</v>
      </c>
      <c r="D196" s="2" t="s">
        <v>223</v>
      </c>
      <c r="F196" s="2" t="s">
        <v>82</v>
      </c>
      <c r="G196" s="2" t="s">
        <v>32</v>
      </c>
      <c r="H196" s="2" t="s">
        <v>224</v>
      </c>
      <c r="I196">
        <v>8</v>
      </c>
      <c r="J196">
        <v>12</v>
      </c>
      <c r="K196" s="3" t="s">
        <v>248</v>
      </c>
      <c r="L196" s="5">
        <v>0.3</v>
      </c>
      <c r="M196" s="2" t="s">
        <v>35</v>
      </c>
      <c r="N196" s="2" t="s">
        <v>36</v>
      </c>
      <c r="Q196" s="2">
        <v>4.56</v>
      </c>
      <c r="R196" s="6">
        <v>30.14</v>
      </c>
      <c r="S196" s="7" t="s">
        <v>39</v>
      </c>
      <c r="T196" s="5">
        <v>0</v>
      </c>
      <c r="U196" s="5">
        <f>T196-L196</f>
        <v>-0.3</v>
      </c>
      <c r="V196" s="8">
        <f>V195+U196</f>
        <v>37.857</v>
      </c>
      <c r="W196" s="8">
        <f>W195+L196</f>
        <v>51.1</v>
      </c>
      <c r="X196" s="9">
        <f>SUM(V196/W196)</f>
        <v>0.74084148727984</v>
      </c>
      <c r="Y196" s="10">
        <f>V196/100</f>
        <v>0.37857</v>
      </c>
      <c r="Z196" s="2">
        <f>V196*100</f>
        <v>3785.7</v>
      </c>
      <c r="AA196" s="2" t="str">
        <f>IF(S196="1st","W","L")</f>
        <v>L</v>
      </c>
    </row>
    <row r="197" spans="1:1024">
      <c r="A197" s="39">
        <v>46314.0</v>
      </c>
      <c r="B197" s="2" t="s">
        <v>29</v>
      </c>
      <c r="D197" s="2" t="s">
        <v>223</v>
      </c>
      <c r="F197" s="2" t="s">
        <v>82</v>
      </c>
      <c r="G197" s="2" t="s">
        <v>32</v>
      </c>
      <c r="H197" s="2" t="s">
        <v>224</v>
      </c>
      <c r="I197">
        <v>8</v>
      </c>
      <c r="J197">
        <v>15</v>
      </c>
      <c r="K197" s="3" t="s">
        <v>249</v>
      </c>
      <c r="L197" s="5">
        <v>0.2</v>
      </c>
      <c r="M197" s="2" t="s">
        <v>35</v>
      </c>
      <c r="N197" s="2" t="s">
        <v>36</v>
      </c>
      <c r="Q197" s="2">
        <v>15.0</v>
      </c>
      <c r="R197" s="6">
        <v>48.75</v>
      </c>
      <c r="S197" s="7" t="s">
        <v>39</v>
      </c>
      <c r="T197" s="5">
        <v>0</v>
      </c>
      <c r="U197" s="5">
        <f>T197-L197</f>
        <v>-0.2</v>
      </c>
      <c r="V197" s="8">
        <f>V196+U197</f>
        <v>37.657</v>
      </c>
      <c r="W197" s="8">
        <f>W196+L197</f>
        <v>51.3</v>
      </c>
      <c r="X197" s="9">
        <f>SUM(V197/W197)</f>
        <v>0.73405458089669</v>
      </c>
      <c r="Y197" s="10">
        <f>V197/100</f>
        <v>0.37657</v>
      </c>
      <c r="Z197" s="2">
        <f>V197*100</f>
        <v>3765.7</v>
      </c>
      <c r="AA197" s="2" t="str">
        <f>IF(S197="1st","W","L")</f>
        <v>L</v>
      </c>
    </row>
    <row r="198" spans="1:1024">
      <c r="A198" s="39">
        <v>46314.0</v>
      </c>
      <c r="B198" s="2" t="s">
        <v>29</v>
      </c>
      <c r="D198" s="2" t="s">
        <v>223</v>
      </c>
      <c r="F198" s="2" t="s">
        <v>150</v>
      </c>
      <c r="G198" s="2" t="s">
        <v>32</v>
      </c>
      <c r="H198" s="2" t="s">
        <v>250</v>
      </c>
      <c r="I198">
        <v>5</v>
      </c>
      <c r="J198">
        <v>2</v>
      </c>
      <c r="K198" s="3" t="s">
        <v>251</v>
      </c>
      <c r="L198" s="5">
        <v>0.3</v>
      </c>
      <c r="M198" s="2" t="s">
        <v>35</v>
      </c>
      <c r="N198" s="2" t="s">
        <v>36</v>
      </c>
      <c r="Q198" s="2">
        <v>4.56</v>
      </c>
      <c r="R198" s="6">
        <v>25.1</v>
      </c>
      <c r="S198" s="7" t="s">
        <v>39</v>
      </c>
      <c r="T198" s="5">
        <v>0</v>
      </c>
      <c r="U198" s="5">
        <f>T198-L198</f>
        <v>-0.3</v>
      </c>
      <c r="V198" s="8">
        <f>V197+U198</f>
        <v>37.357</v>
      </c>
      <c r="W198" s="8">
        <f>W197+L198</f>
        <v>51.6</v>
      </c>
      <c r="X198" s="9">
        <f>SUM(V198/W198)</f>
        <v>0.72397286821706</v>
      </c>
      <c r="Y198" s="10">
        <f>V198/100</f>
        <v>0.37357</v>
      </c>
      <c r="Z198" s="2">
        <f>V198*100</f>
        <v>3735.7</v>
      </c>
      <c r="AA198" s="2" t="str">
        <f>IF(S198="1st","W","L")</f>
        <v>L</v>
      </c>
    </row>
    <row r="199" spans="1:1024">
      <c r="A199" s="39">
        <v>46314.0</v>
      </c>
      <c r="B199" s="2" t="s">
        <v>29</v>
      </c>
      <c r="D199" s="2" t="s">
        <v>223</v>
      </c>
      <c r="F199" s="2" t="s">
        <v>150</v>
      </c>
      <c r="G199" s="2" t="s">
        <v>32</v>
      </c>
      <c r="H199" s="2" t="s">
        <v>250</v>
      </c>
      <c r="I199">
        <v>5</v>
      </c>
      <c r="J199">
        <v>7</v>
      </c>
      <c r="K199" s="3" t="s">
        <v>252</v>
      </c>
      <c r="L199" s="5">
        <v>0.3</v>
      </c>
      <c r="M199" s="2" t="s">
        <v>35</v>
      </c>
      <c r="N199" s="2" t="s">
        <v>36</v>
      </c>
      <c r="Q199" s="2">
        <v>4.56</v>
      </c>
      <c r="R199" s="6">
        <v>7.46</v>
      </c>
      <c r="S199" s="7" t="s">
        <v>62</v>
      </c>
      <c r="T199" s="5">
        <v>0</v>
      </c>
      <c r="U199" s="5">
        <f>T199-L199</f>
        <v>-0.3</v>
      </c>
      <c r="V199" s="8">
        <f>V198+U199</f>
        <v>37.057</v>
      </c>
      <c r="W199" s="8">
        <f>W198+L199</f>
        <v>51.9</v>
      </c>
      <c r="X199" s="9">
        <f>SUM(V199/W199)</f>
        <v>0.7140077071291</v>
      </c>
      <c r="Y199" s="10">
        <f>V199/100</f>
        <v>0.37057</v>
      </c>
      <c r="Z199" s="2">
        <f>V199*100</f>
        <v>3705.7</v>
      </c>
      <c r="AA199" s="2" t="str">
        <f>IF(S199="1st","W","L")</f>
        <v>L</v>
      </c>
    </row>
    <row r="200" spans="1:1024">
      <c r="A200" s="39">
        <v>46314.0</v>
      </c>
      <c r="B200" s="2" t="s">
        <v>29</v>
      </c>
      <c r="D200" s="2" t="s">
        <v>223</v>
      </c>
      <c r="F200" s="2" t="s">
        <v>150</v>
      </c>
      <c r="G200" s="2" t="s">
        <v>32</v>
      </c>
      <c r="H200" s="2" t="s">
        <v>250</v>
      </c>
      <c r="I200">
        <v>5</v>
      </c>
      <c r="J200">
        <v>9</v>
      </c>
      <c r="K200" s="3" t="s">
        <v>253</v>
      </c>
      <c r="L200" s="5">
        <v>0.2</v>
      </c>
      <c r="M200" s="2" t="s">
        <v>35</v>
      </c>
      <c r="N200" s="2" t="s">
        <v>36</v>
      </c>
      <c r="Q200" s="2">
        <v>12.0</v>
      </c>
      <c r="R200" s="6">
        <v>57.05</v>
      </c>
      <c r="S200" s="7" t="s">
        <v>39</v>
      </c>
      <c r="T200" s="5">
        <v>0</v>
      </c>
      <c r="U200" s="5">
        <f>T200-L200</f>
        <v>-0.2</v>
      </c>
      <c r="V200" s="8">
        <f>V199+U200</f>
        <v>36.857</v>
      </c>
      <c r="W200" s="8">
        <f>W199+L200</f>
        <v>52.1</v>
      </c>
      <c r="X200" s="9">
        <f>SUM(V200/W200)</f>
        <v>0.70742802303263</v>
      </c>
      <c r="Y200" s="10">
        <f>V200/100</f>
        <v>0.36857</v>
      </c>
      <c r="Z200" s="2">
        <f>V200*100</f>
        <v>3685.7</v>
      </c>
      <c r="AA200" s="2" t="str">
        <f>IF(S200="1st","W","L")</f>
        <v>L</v>
      </c>
    </row>
    <row r="201" spans="1:1024">
      <c r="A201" s="39">
        <v>46314.0</v>
      </c>
      <c r="B201" s="2" t="s">
        <v>29</v>
      </c>
      <c r="D201" s="2" t="s">
        <v>223</v>
      </c>
      <c r="F201" s="2" t="s">
        <v>150</v>
      </c>
      <c r="G201" s="2" t="s">
        <v>32</v>
      </c>
      <c r="H201" s="2" t="s">
        <v>250</v>
      </c>
      <c r="I201">
        <v>5</v>
      </c>
      <c r="J201">
        <v>13</v>
      </c>
      <c r="K201" s="3" t="s">
        <v>254</v>
      </c>
      <c r="L201" s="5">
        <v>0.3</v>
      </c>
      <c r="M201" s="2" t="s">
        <v>35</v>
      </c>
      <c r="N201" s="2" t="s">
        <v>36</v>
      </c>
      <c r="Q201" s="2">
        <v>4.56</v>
      </c>
      <c r="R201" s="6">
        <v>26.12</v>
      </c>
      <c r="S201" s="7" t="s">
        <v>37</v>
      </c>
      <c r="T201" s="5">
        <v>0</v>
      </c>
      <c r="U201" s="5">
        <f>T201-L201</f>
        <v>-0.3</v>
      </c>
      <c r="V201" s="8">
        <f>V200+U201</f>
        <v>36.557</v>
      </c>
      <c r="W201" s="8">
        <f>W200+L201</f>
        <v>52.4</v>
      </c>
      <c r="X201" s="9">
        <f>SUM(V201/W201)</f>
        <v>0.69765267175573</v>
      </c>
      <c r="Y201" s="10">
        <f>V201/100</f>
        <v>0.36557</v>
      </c>
      <c r="Z201" s="2">
        <f>V201*100</f>
        <v>3655.7</v>
      </c>
      <c r="AA201" s="2" t="str">
        <f>IF(S201="1st","W","L")</f>
        <v>L</v>
      </c>
    </row>
    <row r="202" spans="1:1024">
      <c r="A202" s="39">
        <v>46314.0</v>
      </c>
      <c r="B202" s="2" t="s">
        <v>29</v>
      </c>
      <c r="D202" s="2" t="s">
        <v>223</v>
      </c>
      <c r="F202" s="2" t="s">
        <v>150</v>
      </c>
      <c r="G202" s="2" t="s">
        <v>32</v>
      </c>
      <c r="H202" s="2" t="s">
        <v>250</v>
      </c>
      <c r="I202">
        <v>6</v>
      </c>
      <c r="J202">
        <v>9</v>
      </c>
      <c r="K202" s="3" t="s">
        <v>255</v>
      </c>
      <c r="L202" s="5">
        <v>0.2</v>
      </c>
      <c r="M202" s="2" t="s">
        <v>35</v>
      </c>
      <c r="N202" s="2" t="s">
        <v>36</v>
      </c>
      <c r="Q202" s="2">
        <v>3.56</v>
      </c>
      <c r="R202" s="6">
        <v>9.55</v>
      </c>
      <c r="S202" s="7" t="s">
        <v>39</v>
      </c>
      <c r="T202" s="5">
        <v>0</v>
      </c>
      <c r="U202" s="5">
        <f>T202-L202</f>
        <v>-0.2</v>
      </c>
      <c r="V202" s="8">
        <f>V201+U202</f>
        <v>36.357</v>
      </c>
      <c r="W202" s="8">
        <f>W201+L202</f>
        <v>52.6</v>
      </c>
      <c r="X202" s="9">
        <f>SUM(V202/W202)</f>
        <v>0.69119771863118</v>
      </c>
      <c r="Y202" s="10">
        <f>V202/100</f>
        <v>0.36357</v>
      </c>
      <c r="Z202" s="2">
        <f>V202*100</f>
        <v>3635.7</v>
      </c>
      <c r="AA202" s="2" t="str">
        <f>IF(S202="1st","W","L")</f>
        <v>L</v>
      </c>
    </row>
    <row r="203" spans="1:1024">
      <c r="A203" s="39">
        <v>46314.0</v>
      </c>
      <c r="B203" s="2" t="s">
        <v>29</v>
      </c>
      <c r="D203" s="2" t="s">
        <v>223</v>
      </c>
      <c r="F203" s="2" t="s">
        <v>150</v>
      </c>
      <c r="G203" s="2" t="s">
        <v>32</v>
      </c>
      <c r="H203" s="2" t="s">
        <v>250</v>
      </c>
      <c r="I203">
        <v>6</v>
      </c>
      <c r="J203">
        <v>5</v>
      </c>
      <c r="K203" s="3" t="s">
        <v>256</v>
      </c>
      <c r="L203" s="5">
        <v>0.2</v>
      </c>
      <c r="M203" s="2" t="s">
        <v>35</v>
      </c>
      <c r="N203" s="2" t="s">
        <v>36</v>
      </c>
      <c r="Q203" s="2">
        <v>12.0</v>
      </c>
      <c r="R203" s="6">
        <v>28.84</v>
      </c>
      <c r="S203" s="7" t="s">
        <v>39</v>
      </c>
      <c r="T203" s="5">
        <v>0</v>
      </c>
      <c r="U203" s="5">
        <f>T203-L203</f>
        <v>-0.2</v>
      </c>
      <c r="V203" s="8">
        <f>V202+U203</f>
        <v>36.157</v>
      </c>
      <c r="W203" s="8">
        <f>W202+L203</f>
        <v>52.8</v>
      </c>
      <c r="X203" s="9">
        <f>SUM(V203/W203)</f>
        <v>0.68479166666667</v>
      </c>
      <c r="Y203" s="10">
        <f>V203/100</f>
        <v>0.36157</v>
      </c>
      <c r="Z203" s="2">
        <f>V203*100</f>
        <v>3615.7</v>
      </c>
      <c r="AA203" s="2" t="str">
        <f>IF(S203="1st","W","L")</f>
        <v>L</v>
      </c>
    </row>
    <row r="204" spans="1:1024">
      <c r="A204" s="39">
        <v>46314.0</v>
      </c>
      <c r="B204" s="2" t="s">
        <v>29</v>
      </c>
      <c r="D204" s="2" t="s">
        <v>223</v>
      </c>
      <c r="F204" s="2" t="s">
        <v>150</v>
      </c>
      <c r="G204" s="2" t="s">
        <v>32</v>
      </c>
      <c r="H204" s="2" t="s">
        <v>250</v>
      </c>
      <c r="I204">
        <v>6</v>
      </c>
      <c r="J204">
        <v>7</v>
      </c>
      <c r="K204" s="3" t="s">
        <v>257</v>
      </c>
      <c r="L204" s="5">
        <v>0.2</v>
      </c>
      <c r="M204" s="2" t="s">
        <v>35</v>
      </c>
      <c r="N204" s="2" t="s">
        <v>36</v>
      </c>
      <c r="Q204" s="2">
        <v>3.56</v>
      </c>
      <c r="R204" s="6">
        <v>28.61</v>
      </c>
      <c r="S204" s="7" t="s">
        <v>39</v>
      </c>
      <c r="T204" s="5">
        <v>0</v>
      </c>
      <c r="U204" s="5">
        <f>T204-L204</f>
        <v>-0.2</v>
      </c>
      <c r="V204" s="8">
        <f>V203+U204</f>
        <v>35.957</v>
      </c>
      <c r="W204" s="8">
        <f>W203+L204</f>
        <v>53</v>
      </c>
      <c r="X204" s="9">
        <f>SUM(V204/W204)</f>
        <v>0.67843396226415</v>
      </c>
      <c r="Y204" s="10">
        <f>V204/100</f>
        <v>0.35957</v>
      </c>
      <c r="Z204" s="2">
        <f>V204*100</f>
        <v>3595.7</v>
      </c>
      <c r="AA204" s="2" t="str">
        <f>IF(S204="1st","W","L")</f>
        <v>L</v>
      </c>
    </row>
    <row r="205" spans="1:1024">
      <c r="A205" s="39">
        <v>46314.0</v>
      </c>
      <c r="B205" s="2" t="s">
        <v>29</v>
      </c>
      <c r="D205" s="2" t="s">
        <v>223</v>
      </c>
      <c r="F205" s="2" t="s">
        <v>150</v>
      </c>
      <c r="G205" s="2" t="s">
        <v>32</v>
      </c>
      <c r="H205" s="2" t="s">
        <v>250</v>
      </c>
      <c r="I205">
        <v>6</v>
      </c>
      <c r="J205">
        <v>3</v>
      </c>
      <c r="K205" s="3" t="s">
        <v>258</v>
      </c>
      <c r="L205" s="5">
        <v>0.2</v>
      </c>
      <c r="M205" s="2" t="s">
        <v>35</v>
      </c>
      <c r="N205" s="2" t="s">
        <v>36</v>
      </c>
      <c r="Q205" s="2">
        <v>3.56</v>
      </c>
      <c r="R205" s="6">
        <v>8.44</v>
      </c>
      <c r="S205" s="7" t="s">
        <v>62</v>
      </c>
      <c r="T205" s="5">
        <v>0</v>
      </c>
      <c r="U205" s="5">
        <f>T205-L205</f>
        <v>-0.2</v>
      </c>
      <c r="V205" s="8">
        <f>V204+U205</f>
        <v>35.757</v>
      </c>
      <c r="W205" s="8">
        <f>W204+L205</f>
        <v>53.2</v>
      </c>
      <c r="X205" s="9">
        <f>SUM(V205/W205)</f>
        <v>0.67212406015038</v>
      </c>
      <c r="Y205" s="10">
        <f>V205/100</f>
        <v>0.35757</v>
      </c>
      <c r="Z205" s="2">
        <f>V205*100</f>
        <v>3575.7</v>
      </c>
      <c r="AA205" s="2" t="str">
        <f>IF(S205="1st","W","L")</f>
        <v>L</v>
      </c>
    </row>
    <row r="206" spans="1:1024">
      <c r="A206" s="39">
        <v>46314.0</v>
      </c>
      <c r="B206" s="2" t="s">
        <v>29</v>
      </c>
      <c r="D206" s="2" t="s">
        <v>223</v>
      </c>
      <c r="F206" s="2" t="s">
        <v>150</v>
      </c>
      <c r="G206" s="2" t="s">
        <v>32</v>
      </c>
      <c r="H206" s="2" t="s">
        <v>250</v>
      </c>
      <c r="I206">
        <v>8</v>
      </c>
      <c r="J206">
        <v>2</v>
      </c>
      <c r="K206" s="3" t="s">
        <v>259</v>
      </c>
      <c r="L206" s="5">
        <v>0.2</v>
      </c>
      <c r="M206" s="2" t="s">
        <v>35</v>
      </c>
      <c r="N206" s="2" t="s">
        <v>36</v>
      </c>
      <c r="Q206" s="2">
        <v>4.56</v>
      </c>
      <c r="R206" s="6">
        <v>9.58</v>
      </c>
      <c r="S206" s="7" t="s">
        <v>39</v>
      </c>
      <c r="T206" s="5">
        <v>0</v>
      </c>
      <c r="U206" s="5">
        <f>T206-L206</f>
        <v>-0.2</v>
      </c>
      <c r="V206" s="8">
        <f>V205+U206</f>
        <v>35.557</v>
      </c>
      <c r="W206" s="8">
        <f>W205+L206</f>
        <v>53.4</v>
      </c>
      <c r="X206" s="9">
        <f>SUM(V206/W206)</f>
        <v>0.66586142322097</v>
      </c>
      <c r="Y206" s="10">
        <f>V206/100</f>
        <v>0.35557</v>
      </c>
      <c r="Z206" s="2">
        <f>V206*100</f>
        <v>3555.7</v>
      </c>
      <c r="AA206" s="2" t="str">
        <f>IF(S206="1st","W","L")</f>
        <v>L</v>
      </c>
    </row>
    <row r="207" spans="1:1024">
      <c r="A207" s="39">
        <v>46314.0</v>
      </c>
      <c r="B207" s="2" t="s">
        <v>29</v>
      </c>
      <c r="D207" s="2" t="s">
        <v>223</v>
      </c>
      <c r="F207" s="2" t="s">
        <v>150</v>
      </c>
      <c r="G207" s="2" t="s">
        <v>32</v>
      </c>
      <c r="H207" s="2" t="s">
        <v>250</v>
      </c>
      <c r="I207">
        <v>8</v>
      </c>
      <c r="J207">
        <v>9</v>
      </c>
      <c r="K207" s="3" t="s">
        <v>260</v>
      </c>
      <c r="L207" s="5">
        <v>0.2</v>
      </c>
      <c r="M207" s="2" t="s">
        <v>35</v>
      </c>
      <c r="N207" s="2" t="s">
        <v>36</v>
      </c>
      <c r="Q207" s="2">
        <v>4.56</v>
      </c>
      <c r="R207" s="6">
        <v>10.98</v>
      </c>
      <c r="S207" s="7" t="s">
        <v>39</v>
      </c>
      <c r="T207" s="5">
        <v>0</v>
      </c>
      <c r="U207" s="5">
        <f>T207-L207</f>
        <v>-0.2</v>
      </c>
      <c r="V207" s="8">
        <f>V206+U207</f>
        <v>35.357</v>
      </c>
      <c r="W207" s="8">
        <f>W206+L207</f>
        <v>53.6</v>
      </c>
      <c r="X207" s="9">
        <f>SUM(V207/W207)</f>
        <v>0.65964552238806</v>
      </c>
      <c r="Y207" s="10">
        <f>V207/100</f>
        <v>0.35357</v>
      </c>
      <c r="Z207" s="2">
        <f>V207*100</f>
        <v>3535.7</v>
      </c>
      <c r="AA207" s="2" t="str">
        <f>IF(S207="1st","W","L")</f>
        <v>L</v>
      </c>
    </row>
    <row r="208" spans="1:1024">
      <c r="A208" s="39">
        <v>46314.0</v>
      </c>
      <c r="B208" s="2" t="s">
        <v>29</v>
      </c>
      <c r="D208" s="2" t="s">
        <v>223</v>
      </c>
      <c r="F208" s="2" t="s">
        <v>150</v>
      </c>
      <c r="G208" s="2" t="s">
        <v>32</v>
      </c>
      <c r="H208" s="2" t="s">
        <v>250</v>
      </c>
      <c r="I208">
        <v>8</v>
      </c>
      <c r="J208">
        <v>11</v>
      </c>
      <c r="K208" s="3" t="s">
        <v>261</v>
      </c>
      <c r="L208" s="5">
        <v>0.2</v>
      </c>
      <c r="M208" s="2" t="s">
        <v>35</v>
      </c>
      <c r="N208" s="2" t="s">
        <v>36</v>
      </c>
      <c r="Q208" s="2">
        <v>12.0</v>
      </c>
      <c r="R208" s="6">
        <v>66.65</v>
      </c>
      <c r="S208" s="7" t="s">
        <v>39</v>
      </c>
      <c r="T208" s="5">
        <v>0</v>
      </c>
      <c r="U208" s="5">
        <f>T208-L208</f>
        <v>-0.2</v>
      </c>
      <c r="V208" s="8">
        <f>V207+U208</f>
        <v>35.157</v>
      </c>
      <c r="W208" s="8">
        <f>W207+L208</f>
        <v>53.8</v>
      </c>
      <c r="X208" s="9">
        <f>SUM(V208/W208)</f>
        <v>0.65347583643123</v>
      </c>
      <c r="Y208" s="10">
        <f>V208/100</f>
        <v>0.35157</v>
      </c>
      <c r="Z208" s="2">
        <f>V208*100</f>
        <v>3515.7</v>
      </c>
      <c r="AA208" s="2" t="str">
        <f>IF(S208="1st","W","L")</f>
        <v>L</v>
      </c>
    </row>
    <row r="209" spans="1:1024">
      <c r="A209" s="39">
        <v>46314.0</v>
      </c>
      <c r="B209" s="2" t="s">
        <v>29</v>
      </c>
      <c r="D209" s="2" t="s">
        <v>223</v>
      </c>
      <c r="F209" s="2" t="s">
        <v>150</v>
      </c>
      <c r="G209" s="2" t="s">
        <v>32</v>
      </c>
      <c r="H209" s="2" t="s">
        <v>250</v>
      </c>
      <c r="I209">
        <v>8</v>
      </c>
      <c r="J209">
        <v>4</v>
      </c>
      <c r="K209" s="3" t="s">
        <v>262</v>
      </c>
      <c r="L209" s="5">
        <v>0.2</v>
      </c>
      <c r="M209" s="2" t="s">
        <v>35</v>
      </c>
      <c r="N209" s="2" t="s">
        <v>36</v>
      </c>
      <c r="Q209" s="2">
        <v>4.56</v>
      </c>
      <c r="R209" s="6">
        <v>6.24</v>
      </c>
      <c r="S209" s="7" t="s">
        <v>39</v>
      </c>
      <c r="T209" s="5">
        <v>0</v>
      </c>
      <c r="U209" s="5">
        <f>T209-L209</f>
        <v>-0.2</v>
      </c>
      <c r="V209" s="8">
        <f>V208+U209</f>
        <v>34.957</v>
      </c>
      <c r="W209" s="8">
        <f>W208+L209</f>
        <v>54</v>
      </c>
      <c r="X209" s="9">
        <f>SUM(V209/W209)</f>
        <v>0.64735185185185</v>
      </c>
      <c r="Y209" s="10">
        <f>V209/100</f>
        <v>0.34957</v>
      </c>
      <c r="Z209" s="2">
        <f>V209*100</f>
        <v>3495.7</v>
      </c>
      <c r="AA209" s="2" t="str">
        <f>IF(S209="1st","W","L")</f>
        <v>L</v>
      </c>
    </row>
    <row r="210" spans="1:1024">
      <c r="A210" s="39">
        <v>46315.0</v>
      </c>
      <c r="B210" s="2" t="s">
        <v>29</v>
      </c>
      <c r="D210" s="2" t="s">
        <v>263</v>
      </c>
      <c r="F210" s="2" t="s">
        <v>150</v>
      </c>
      <c r="G210" s="2" t="s">
        <v>32</v>
      </c>
      <c r="H210" s="2" t="s">
        <v>264</v>
      </c>
      <c r="I210">
        <v>1</v>
      </c>
      <c r="J210">
        <v>2</v>
      </c>
      <c r="K210" s="3" t="s">
        <v>265</v>
      </c>
      <c r="L210" s="5">
        <v>0.2</v>
      </c>
      <c r="M210" s="2" t="s">
        <v>35</v>
      </c>
      <c r="N210" s="2" t="s">
        <v>36</v>
      </c>
      <c r="Q210" s="2">
        <v>12.0</v>
      </c>
      <c r="R210" s="6">
        <v>41.06</v>
      </c>
      <c r="S210" s="7" t="s">
        <v>39</v>
      </c>
      <c r="T210" s="5">
        <v>0</v>
      </c>
      <c r="U210" s="5">
        <f>T210-L210</f>
        <v>-0.2</v>
      </c>
      <c r="V210" s="8">
        <f>V209+U210</f>
        <v>34.757</v>
      </c>
      <c r="W210" s="8">
        <f>W209+L210</f>
        <v>54.2</v>
      </c>
      <c r="X210" s="9">
        <f>SUM(V210/W210)</f>
        <v>0.64127306273063</v>
      </c>
      <c r="Y210" s="10">
        <f>V210/100</f>
        <v>0.34757</v>
      </c>
      <c r="Z210" s="2">
        <f>V210*100</f>
        <v>3475.7</v>
      </c>
      <c r="AA210" s="2" t="str">
        <f>IF(S210="1st","W","L")</f>
        <v>L</v>
      </c>
    </row>
    <row r="211" spans="1:1024">
      <c r="A211" s="39">
        <v>46315.0</v>
      </c>
      <c r="B211" s="2" t="s">
        <v>29</v>
      </c>
      <c r="D211" s="2" t="s">
        <v>263</v>
      </c>
      <c r="F211" s="2" t="s">
        <v>150</v>
      </c>
      <c r="G211" s="2" t="s">
        <v>32</v>
      </c>
      <c r="H211" s="2" t="s">
        <v>264</v>
      </c>
      <c r="I211">
        <v>1</v>
      </c>
      <c r="J211">
        <v>3</v>
      </c>
      <c r="K211" s="3" t="s">
        <v>266</v>
      </c>
      <c r="L211" s="5">
        <v>0.3</v>
      </c>
      <c r="M211" s="2" t="s">
        <v>35</v>
      </c>
      <c r="N211" s="2" t="s">
        <v>36</v>
      </c>
      <c r="Q211" s="2">
        <v>3.56</v>
      </c>
      <c r="R211" s="6">
        <v>12.77</v>
      </c>
      <c r="S211" s="7" t="s">
        <v>37</v>
      </c>
      <c r="T211" s="5">
        <v>0</v>
      </c>
      <c r="U211" s="5">
        <f>T211-L211</f>
        <v>-0.3</v>
      </c>
      <c r="V211" s="8">
        <f>V210+U211</f>
        <v>34.457</v>
      </c>
      <c r="W211" s="8">
        <f>W210+L211</f>
        <v>54.5</v>
      </c>
      <c r="X211" s="9">
        <f>SUM(V211/W211)</f>
        <v>0.63223853211009</v>
      </c>
      <c r="Y211" s="10">
        <f>V211/100</f>
        <v>0.34457</v>
      </c>
      <c r="Z211" s="2">
        <f>V211*100</f>
        <v>3445.7</v>
      </c>
      <c r="AA211" s="2" t="str">
        <f>IF(S211="1st","W","L")</f>
        <v>L</v>
      </c>
    </row>
    <row r="212" spans="1:1024">
      <c r="A212" s="39">
        <v>46315.0</v>
      </c>
      <c r="B212" s="2" t="s">
        <v>29</v>
      </c>
      <c r="D212" s="2" t="s">
        <v>263</v>
      </c>
      <c r="F212" s="2" t="s">
        <v>150</v>
      </c>
      <c r="G212" s="2" t="s">
        <v>32</v>
      </c>
      <c r="H212" s="2" t="s">
        <v>264</v>
      </c>
      <c r="I212">
        <v>1</v>
      </c>
      <c r="J212">
        <v>8</v>
      </c>
      <c r="K212" s="3" t="s">
        <v>267</v>
      </c>
      <c r="L212" s="5">
        <v>0.3</v>
      </c>
      <c r="M212" s="2" t="s">
        <v>35</v>
      </c>
      <c r="N212" s="2" t="s">
        <v>36</v>
      </c>
      <c r="Q212" s="2">
        <v>3.56</v>
      </c>
      <c r="R212" s="6">
        <v>15.98</v>
      </c>
      <c r="S212" s="7" t="s">
        <v>39</v>
      </c>
      <c r="T212" s="5">
        <v>0</v>
      </c>
      <c r="U212" s="5">
        <f>T212-L212</f>
        <v>-0.3</v>
      </c>
      <c r="V212" s="8">
        <f>V211+U212</f>
        <v>34.157</v>
      </c>
      <c r="W212" s="8">
        <f>W211+L212</f>
        <v>54.8</v>
      </c>
      <c r="X212" s="9">
        <f>SUM(V212/W212)</f>
        <v>0.62330291970803</v>
      </c>
      <c r="Y212" s="10">
        <f>V212/100</f>
        <v>0.34157</v>
      </c>
      <c r="Z212" s="2">
        <f>V212*100</f>
        <v>3415.7</v>
      </c>
      <c r="AA212" s="2" t="str">
        <f>IF(S212="1st","W","L")</f>
        <v>L</v>
      </c>
    </row>
    <row r="213" spans="1:1024">
      <c r="A213" s="39">
        <v>46315.0</v>
      </c>
      <c r="B213" s="2" t="s">
        <v>29</v>
      </c>
      <c r="D213" s="2" t="s">
        <v>263</v>
      </c>
      <c r="F213" s="2" t="s">
        <v>150</v>
      </c>
      <c r="G213" s="2" t="s">
        <v>32</v>
      </c>
      <c r="H213" s="2" t="s">
        <v>264</v>
      </c>
      <c r="I213">
        <v>1</v>
      </c>
      <c r="J213">
        <v>9</v>
      </c>
      <c r="K213" s="3" t="s">
        <v>268</v>
      </c>
      <c r="L213" s="5">
        <v>0.3</v>
      </c>
      <c r="M213" s="2" t="s">
        <v>35</v>
      </c>
      <c r="N213" s="2" t="s">
        <v>36</v>
      </c>
      <c r="Q213" s="2">
        <v>3.56</v>
      </c>
      <c r="R213" s="6">
        <v>12.74</v>
      </c>
      <c r="S213" s="7" t="s">
        <v>71</v>
      </c>
      <c r="T213" s="5">
        <v>3.822</v>
      </c>
      <c r="U213" s="5">
        <f>T213-L213</f>
        <v>3.522</v>
      </c>
      <c r="V213" s="8">
        <f>V212+U213</f>
        <v>37.679</v>
      </c>
      <c r="W213" s="8">
        <f>W212+L213</f>
        <v>55.1</v>
      </c>
      <c r="X213" s="9">
        <f>SUM(V213/W213)</f>
        <v>0.68382940108893</v>
      </c>
      <c r="Y213" s="10">
        <f>V213/100</f>
        <v>0.37679</v>
      </c>
      <c r="Z213" s="2">
        <f>V213*100</f>
        <v>3767.9</v>
      </c>
      <c r="AA213" s="2" t="str">
        <f>IF(S213="1st","W","L")</f>
        <v>W</v>
      </c>
    </row>
    <row r="214" spans="1:1024">
      <c r="A214" s="39">
        <v>46315.0</v>
      </c>
      <c r="B214" s="2" t="s">
        <v>29</v>
      </c>
      <c r="D214" s="2" t="s">
        <v>263</v>
      </c>
      <c r="F214" s="2" t="s">
        <v>150</v>
      </c>
      <c r="G214" s="2" t="s">
        <v>32</v>
      </c>
      <c r="H214" s="2" t="s">
        <v>264</v>
      </c>
      <c r="I214">
        <v>3</v>
      </c>
      <c r="J214">
        <v>1</v>
      </c>
      <c r="K214" s="3" t="s">
        <v>269</v>
      </c>
      <c r="L214" s="5">
        <v>0.2</v>
      </c>
      <c r="M214" s="2" t="s">
        <v>35</v>
      </c>
      <c r="N214" s="2" t="s">
        <v>36</v>
      </c>
      <c r="Q214" s="2">
        <v>20.0</v>
      </c>
      <c r="R214" s="6">
        <v>68.13</v>
      </c>
      <c r="S214" s="7" t="s">
        <v>39</v>
      </c>
      <c r="T214" s="5">
        <v>0</v>
      </c>
      <c r="U214" s="5">
        <f>T214-L214</f>
        <v>-0.2</v>
      </c>
      <c r="V214" s="8">
        <f>V213+U214</f>
        <v>37.479</v>
      </c>
      <c r="W214" s="8">
        <f>W213+L214</f>
        <v>55.3</v>
      </c>
      <c r="X214" s="9">
        <f>SUM(V214/W214)</f>
        <v>0.67773960216998</v>
      </c>
      <c r="Y214" s="10">
        <f>V214/100</f>
        <v>0.37479</v>
      </c>
      <c r="Z214" s="2">
        <f>V214*100</f>
        <v>3747.9</v>
      </c>
      <c r="AA214" s="2" t="str">
        <f>IF(S214="1st","W","L")</f>
        <v>L</v>
      </c>
    </row>
    <row r="215" spans="1:1024">
      <c r="A215" s="39">
        <v>46315.0</v>
      </c>
      <c r="B215" s="2" t="s">
        <v>29</v>
      </c>
      <c r="D215" s="2" t="s">
        <v>263</v>
      </c>
      <c r="F215" s="2" t="s">
        <v>150</v>
      </c>
      <c r="G215" s="2" t="s">
        <v>32</v>
      </c>
      <c r="H215" s="2" t="s">
        <v>264</v>
      </c>
      <c r="I215">
        <v>3</v>
      </c>
      <c r="J215">
        <v>2</v>
      </c>
      <c r="K215" s="3" t="s">
        <v>270</v>
      </c>
      <c r="L215" s="5">
        <v>0.3</v>
      </c>
      <c r="M215" s="2" t="s">
        <v>35</v>
      </c>
      <c r="N215" s="2" t="s">
        <v>36</v>
      </c>
      <c r="Q215" s="2">
        <v>3.56</v>
      </c>
      <c r="R215" s="6">
        <v>22.17</v>
      </c>
      <c r="S215" s="7" t="s">
        <v>62</v>
      </c>
      <c r="T215" s="5">
        <v>0</v>
      </c>
      <c r="U215" s="5">
        <f>T215-L215</f>
        <v>-0.3</v>
      </c>
      <c r="V215" s="8">
        <f>V214+U215</f>
        <v>37.179</v>
      </c>
      <c r="W215" s="8">
        <f>W214+L215</f>
        <v>55.6</v>
      </c>
      <c r="X215" s="9">
        <f>SUM(V215/W215)</f>
        <v>0.66868705035971</v>
      </c>
      <c r="Y215" s="10">
        <f>V215/100</f>
        <v>0.37179</v>
      </c>
      <c r="Z215" s="2">
        <f>V215*100</f>
        <v>3717.9</v>
      </c>
      <c r="AA215" s="2" t="str">
        <f>IF(S215="1st","W","L")</f>
        <v>L</v>
      </c>
    </row>
    <row r="216" spans="1:1024">
      <c r="A216" s="39">
        <v>46315.0</v>
      </c>
      <c r="B216" s="2" t="s">
        <v>29</v>
      </c>
      <c r="D216" s="2" t="s">
        <v>263</v>
      </c>
      <c r="F216" s="2" t="s">
        <v>150</v>
      </c>
      <c r="G216" s="2" t="s">
        <v>32</v>
      </c>
      <c r="H216" s="2" t="s">
        <v>264</v>
      </c>
      <c r="I216">
        <v>3</v>
      </c>
      <c r="J216">
        <v>6</v>
      </c>
      <c r="K216" s="3" t="s">
        <v>271</v>
      </c>
      <c r="L216" s="5">
        <v>0.3</v>
      </c>
      <c r="M216" s="2" t="s">
        <v>35</v>
      </c>
      <c r="N216" s="2" t="s">
        <v>36</v>
      </c>
      <c r="Q216" s="2">
        <v>3.56</v>
      </c>
      <c r="R216" s="6">
        <v>3.72</v>
      </c>
      <c r="S216" s="7" t="s">
        <v>71</v>
      </c>
      <c r="T216" s="5">
        <v>1.116</v>
      </c>
      <c r="U216" s="5">
        <f>T216-L216</f>
        <v>0.816</v>
      </c>
      <c r="V216" s="8">
        <f>V215+U216</f>
        <v>37.995</v>
      </c>
      <c r="W216" s="8">
        <f>W215+L216</f>
        <v>55.9</v>
      </c>
      <c r="X216" s="9">
        <f>SUM(V216/W216)</f>
        <v>0.67969588550984</v>
      </c>
      <c r="Y216" s="10">
        <f>V216/100</f>
        <v>0.37995</v>
      </c>
      <c r="Z216" s="2">
        <f>V216*100</f>
        <v>3799.5</v>
      </c>
      <c r="AA216" s="2" t="str">
        <f>IF(S216="1st","W","L")</f>
        <v>W</v>
      </c>
    </row>
    <row r="217" spans="1:1024">
      <c r="A217" s="39">
        <v>46315.0</v>
      </c>
      <c r="B217" s="2" t="s">
        <v>29</v>
      </c>
      <c r="D217" s="2" t="s">
        <v>263</v>
      </c>
      <c r="F217" s="2" t="s">
        <v>150</v>
      </c>
      <c r="G217" s="2" t="s">
        <v>32</v>
      </c>
      <c r="H217" s="2" t="s">
        <v>264</v>
      </c>
      <c r="I217">
        <v>4</v>
      </c>
      <c r="J217">
        <v>2</v>
      </c>
      <c r="K217" s="3" t="s">
        <v>272</v>
      </c>
      <c r="L217" s="5">
        <v>0.3</v>
      </c>
      <c r="M217" s="2" t="s">
        <v>35</v>
      </c>
      <c r="N217" s="2" t="s">
        <v>36</v>
      </c>
      <c r="Q217" s="2">
        <v>4.56</v>
      </c>
      <c r="R217" s="6">
        <v>12.4</v>
      </c>
      <c r="S217" s="7" t="s">
        <v>39</v>
      </c>
      <c r="T217" s="5">
        <v>0</v>
      </c>
      <c r="U217" s="5">
        <f>T217-L217</f>
        <v>-0.3</v>
      </c>
      <c r="V217" s="8">
        <f>V216+U217</f>
        <v>37.695</v>
      </c>
      <c r="W217" s="8">
        <f>W216+L217</f>
        <v>56.2</v>
      </c>
      <c r="X217" s="9">
        <f>SUM(V217/W217)</f>
        <v>0.67072953736655</v>
      </c>
      <c r="Y217" s="10">
        <f>V217/100</f>
        <v>0.37695</v>
      </c>
      <c r="Z217" s="2">
        <f>V217*100</f>
        <v>3769.5</v>
      </c>
      <c r="AA217" s="2" t="str">
        <f>IF(S217="1st","W","L")</f>
        <v>L</v>
      </c>
    </row>
    <row r="218" spans="1:1024">
      <c r="A218" s="39">
        <v>46315.0</v>
      </c>
      <c r="B218" s="2" t="s">
        <v>29</v>
      </c>
      <c r="D218" s="2" t="s">
        <v>263</v>
      </c>
      <c r="F218" s="2" t="s">
        <v>150</v>
      </c>
      <c r="G218" s="2" t="s">
        <v>32</v>
      </c>
      <c r="H218" s="2" t="s">
        <v>264</v>
      </c>
      <c r="I218">
        <v>4</v>
      </c>
      <c r="J218">
        <v>3</v>
      </c>
      <c r="K218" s="3" t="s">
        <v>273</v>
      </c>
      <c r="L218" s="5">
        <v>0.3</v>
      </c>
      <c r="M218" s="2" t="s">
        <v>35</v>
      </c>
      <c r="N218" s="2" t="s">
        <v>36</v>
      </c>
      <c r="Q218" s="2">
        <v>4.56</v>
      </c>
      <c r="R218" s="6">
        <v>9.34</v>
      </c>
      <c r="S218" s="7" t="s">
        <v>37</v>
      </c>
      <c r="T218" s="5">
        <v>0</v>
      </c>
      <c r="U218" s="5">
        <f>T218-L218</f>
        <v>-0.3</v>
      </c>
      <c r="V218" s="8">
        <f>V217+U218</f>
        <v>37.395</v>
      </c>
      <c r="W218" s="8">
        <f>W217+L218</f>
        <v>56.5</v>
      </c>
      <c r="X218" s="9">
        <f>SUM(V218/W218)</f>
        <v>0.66185840707965</v>
      </c>
      <c r="Y218" s="10">
        <f>V218/100</f>
        <v>0.37395</v>
      </c>
      <c r="Z218" s="2">
        <f>V218*100</f>
        <v>3739.5</v>
      </c>
      <c r="AA218" s="2" t="str">
        <f>IF(S218="1st","W","L")</f>
        <v>L</v>
      </c>
    </row>
    <row r="219" spans="1:1024">
      <c r="A219" s="39">
        <v>46315.0</v>
      </c>
      <c r="B219" s="2" t="s">
        <v>29</v>
      </c>
      <c r="D219" s="2" t="s">
        <v>263</v>
      </c>
      <c r="F219" s="2" t="s">
        <v>150</v>
      </c>
      <c r="G219" s="2" t="s">
        <v>32</v>
      </c>
      <c r="H219" s="2" t="s">
        <v>264</v>
      </c>
      <c r="I219">
        <v>4</v>
      </c>
      <c r="J219">
        <v>7</v>
      </c>
      <c r="K219" s="3" t="s">
        <v>274</v>
      </c>
      <c r="L219" s="5">
        <v>0.2</v>
      </c>
      <c r="M219" s="2" t="s">
        <v>35</v>
      </c>
      <c r="N219" s="2" t="s">
        <v>36</v>
      </c>
      <c r="Q219" s="2">
        <v>12.0</v>
      </c>
      <c r="R219" s="6">
        <v>15.92</v>
      </c>
      <c r="S219" s="7" t="s">
        <v>39</v>
      </c>
      <c r="T219" s="5">
        <v>0</v>
      </c>
      <c r="U219" s="5">
        <f>T219-L219</f>
        <v>-0.2</v>
      </c>
      <c r="V219" s="8">
        <f>V218+U219</f>
        <v>37.195</v>
      </c>
      <c r="W219" s="8">
        <f>W218+L219</f>
        <v>56.7</v>
      </c>
      <c r="X219" s="9">
        <f>SUM(V219/W219)</f>
        <v>0.65599647266314</v>
      </c>
      <c r="Y219" s="10">
        <f>V219/100</f>
        <v>0.37195</v>
      </c>
      <c r="Z219" s="2">
        <f>V219*100</f>
        <v>3719.5</v>
      </c>
      <c r="AA219" s="2" t="str">
        <f>IF(S219="1st","W","L")</f>
        <v>L</v>
      </c>
    </row>
    <row r="220" spans="1:1024">
      <c r="A220" s="39">
        <v>46315.0</v>
      </c>
      <c r="B220" s="2" t="s">
        <v>29</v>
      </c>
      <c r="D220" s="2" t="s">
        <v>263</v>
      </c>
      <c r="F220" s="2" t="s">
        <v>150</v>
      </c>
      <c r="G220" s="2" t="s">
        <v>32</v>
      </c>
      <c r="H220" s="2" t="s">
        <v>264</v>
      </c>
      <c r="I220">
        <v>4</v>
      </c>
      <c r="J220">
        <v>8</v>
      </c>
      <c r="K220" s="3" t="s">
        <v>275</v>
      </c>
      <c r="L220" s="5">
        <v>0.3</v>
      </c>
      <c r="M220" s="2" t="s">
        <v>35</v>
      </c>
      <c r="N220" s="2" t="s">
        <v>36</v>
      </c>
      <c r="Q220" s="2">
        <v>4.56</v>
      </c>
      <c r="R220" s="6">
        <v>8.01</v>
      </c>
      <c r="S220" s="7" t="s">
        <v>39</v>
      </c>
      <c r="T220" s="5">
        <v>0</v>
      </c>
      <c r="U220" s="5">
        <f>T220-L220</f>
        <v>-0.3</v>
      </c>
      <c r="V220" s="8">
        <f>V219+U220</f>
        <v>36.895</v>
      </c>
      <c r="W220" s="8">
        <f>W219+L220</f>
        <v>57</v>
      </c>
      <c r="X220" s="9">
        <f>SUM(V220/W220)</f>
        <v>0.64728070175439</v>
      </c>
      <c r="Y220" s="10">
        <f>V220/100</f>
        <v>0.36895</v>
      </c>
      <c r="Z220" s="2">
        <f>V220*100</f>
        <v>3689.5</v>
      </c>
      <c r="AA220" s="2" t="str">
        <f>IF(S220="1st","W","L")</f>
        <v>L</v>
      </c>
    </row>
    <row r="221" spans="1:1024">
      <c r="A221" s="39">
        <v>46315.0</v>
      </c>
      <c r="B221" s="2" t="s">
        <v>29</v>
      </c>
      <c r="D221" s="2" t="s">
        <v>263</v>
      </c>
      <c r="F221" s="2" t="s">
        <v>150</v>
      </c>
      <c r="G221" s="2" t="s">
        <v>32</v>
      </c>
      <c r="H221" s="2" t="s">
        <v>264</v>
      </c>
      <c r="I221">
        <v>5</v>
      </c>
      <c r="J221">
        <v>14</v>
      </c>
      <c r="K221" s="3" t="s">
        <v>276</v>
      </c>
      <c r="L221" s="5">
        <v>0.3</v>
      </c>
      <c r="M221" s="2" t="s">
        <v>35</v>
      </c>
      <c r="N221" s="2" t="s">
        <v>36</v>
      </c>
      <c r="Q221" s="2">
        <v>4.56</v>
      </c>
      <c r="R221" s="6">
        <v>17.91</v>
      </c>
      <c r="S221" s="7" t="s">
        <v>71</v>
      </c>
      <c r="T221" s="5">
        <v>5.373</v>
      </c>
      <c r="U221" s="5">
        <f>T221-L221</f>
        <v>5.073</v>
      </c>
      <c r="V221" s="8">
        <f>V220+U221</f>
        <v>41.968</v>
      </c>
      <c r="W221" s="8">
        <f>W220+L221</f>
        <v>57.3</v>
      </c>
      <c r="X221" s="9">
        <f>SUM(V221/W221)</f>
        <v>0.73242582897033</v>
      </c>
      <c r="Y221" s="10">
        <f>V221/100</f>
        <v>0.41968</v>
      </c>
      <c r="Z221" s="2">
        <f>V221*100</f>
        <v>4196.8</v>
      </c>
      <c r="AA221" s="2" t="str">
        <f>IF(S221="1st","W","L")</f>
        <v>W</v>
      </c>
    </row>
    <row r="222" spans="1:1024">
      <c r="A222" s="39">
        <v>46315.0</v>
      </c>
      <c r="B222" s="2" t="s">
        <v>29</v>
      </c>
      <c r="D222" s="2" t="s">
        <v>263</v>
      </c>
      <c r="F222" s="2" t="s">
        <v>150</v>
      </c>
      <c r="G222" s="2" t="s">
        <v>32</v>
      </c>
      <c r="H222" s="2" t="s">
        <v>264</v>
      </c>
      <c r="I222">
        <v>5</v>
      </c>
      <c r="J222">
        <v>8</v>
      </c>
      <c r="K222" s="3" t="s">
        <v>277</v>
      </c>
      <c r="L222" s="5">
        <v>0.2</v>
      </c>
      <c r="M222" s="2" t="s">
        <v>35</v>
      </c>
      <c r="N222" s="2" t="s">
        <v>36</v>
      </c>
      <c r="Q222" s="2">
        <v>15.0</v>
      </c>
      <c r="R222" s="6">
        <v>123.13</v>
      </c>
      <c r="S222" s="7" t="s">
        <v>39</v>
      </c>
      <c r="T222" s="5">
        <v>0</v>
      </c>
      <c r="U222" s="5">
        <f>T222-L222</f>
        <v>-0.2</v>
      </c>
      <c r="V222" s="8">
        <f>V221+U222</f>
        <v>41.768</v>
      </c>
      <c r="W222" s="8">
        <f>W221+L222</f>
        <v>57.5</v>
      </c>
      <c r="X222" s="9">
        <f>SUM(V222/W222)</f>
        <v>0.7264</v>
      </c>
      <c r="Y222" s="10">
        <f>V222/100</f>
        <v>0.41768</v>
      </c>
      <c r="Z222" s="2">
        <f>V222*100</f>
        <v>4176.8</v>
      </c>
      <c r="AA222" s="2" t="str">
        <f>IF(S222="1st","W","L")</f>
        <v>L</v>
      </c>
    </row>
    <row r="223" spans="1:1024">
      <c r="A223" s="39">
        <v>46315.0</v>
      </c>
      <c r="B223" s="2" t="s">
        <v>29</v>
      </c>
      <c r="D223" s="2" t="s">
        <v>263</v>
      </c>
      <c r="F223" s="2" t="s">
        <v>150</v>
      </c>
      <c r="G223" s="2" t="s">
        <v>32</v>
      </c>
      <c r="H223" s="2" t="s">
        <v>264</v>
      </c>
      <c r="I223">
        <v>5</v>
      </c>
      <c r="J223">
        <v>7</v>
      </c>
      <c r="K223" s="3" t="s">
        <v>278</v>
      </c>
      <c r="L223" s="5">
        <v>0.3</v>
      </c>
      <c r="M223" s="2" t="s">
        <v>35</v>
      </c>
      <c r="N223" s="2" t="s">
        <v>36</v>
      </c>
      <c r="Q223" s="2">
        <v>4.56</v>
      </c>
      <c r="R223" s="6">
        <v>19.46</v>
      </c>
      <c r="S223" s="7" t="s">
        <v>39</v>
      </c>
      <c r="T223" s="5">
        <v>0</v>
      </c>
      <c r="U223" s="5">
        <f>T223-L223</f>
        <v>-0.3</v>
      </c>
      <c r="V223" s="8">
        <f>V222+U223</f>
        <v>41.468</v>
      </c>
      <c r="W223" s="8">
        <f>W222+L223</f>
        <v>57.8</v>
      </c>
      <c r="X223" s="9">
        <f>SUM(V223/W223)</f>
        <v>0.71743944636678</v>
      </c>
      <c r="Y223" s="10">
        <f>V223/100</f>
        <v>0.41468</v>
      </c>
      <c r="Z223" s="2">
        <f>V223*100</f>
        <v>4146.8</v>
      </c>
      <c r="AA223" s="2" t="str">
        <f>IF(S223="1st","W","L")</f>
        <v>L</v>
      </c>
    </row>
    <row r="224" spans="1:1024">
      <c r="A224" s="39">
        <v>46315.0</v>
      </c>
      <c r="B224" s="2" t="s">
        <v>29</v>
      </c>
      <c r="D224" s="2" t="s">
        <v>263</v>
      </c>
      <c r="F224" s="2" t="s">
        <v>150</v>
      </c>
      <c r="G224" s="2" t="s">
        <v>32</v>
      </c>
      <c r="H224" s="2" t="s">
        <v>264</v>
      </c>
      <c r="I224">
        <v>5</v>
      </c>
      <c r="J224">
        <v>1</v>
      </c>
      <c r="K224" s="3" t="s">
        <v>279</v>
      </c>
      <c r="L224" s="5">
        <v>0.3</v>
      </c>
      <c r="M224" s="2" t="s">
        <v>35</v>
      </c>
      <c r="N224" s="2" t="s">
        <v>36</v>
      </c>
      <c r="Q224" s="2">
        <v>4.56</v>
      </c>
      <c r="R224" s="6">
        <v>17.87</v>
      </c>
      <c r="S224" s="7" t="s">
        <v>39</v>
      </c>
      <c r="T224" s="5">
        <v>0</v>
      </c>
      <c r="U224" s="5">
        <f>T224-L224</f>
        <v>-0.3</v>
      </c>
      <c r="V224" s="8">
        <f>V223+U224</f>
        <v>41.168</v>
      </c>
      <c r="W224" s="8">
        <f>W223+L224</f>
        <v>58.1</v>
      </c>
      <c r="X224" s="9">
        <f>SUM(V224/W224)</f>
        <v>0.70857142857143</v>
      </c>
      <c r="Y224" s="10">
        <f>V224/100</f>
        <v>0.41168</v>
      </c>
      <c r="Z224" s="2">
        <f>V224*100</f>
        <v>4116.8</v>
      </c>
      <c r="AA224" s="2" t="str">
        <f>IF(S224="1st","W","L")</f>
        <v>L</v>
      </c>
    </row>
    <row r="225" spans="1:1024">
      <c r="A225" s="39">
        <v>46315.0</v>
      </c>
      <c r="B225" s="2" t="s">
        <v>29</v>
      </c>
      <c r="D225" s="2" t="s">
        <v>263</v>
      </c>
      <c r="F225" s="2" t="s">
        <v>150</v>
      </c>
      <c r="G225" s="2" t="s">
        <v>32</v>
      </c>
      <c r="H225" s="2" t="s">
        <v>264</v>
      </c>
      <c r="I225">
        <v>7</v>
      </c>
      <c r="J225">
        <v>2</v>
      </c>
      <c r="K225" s="3" t="s">
        <v>280</v>
      </c>
      <c r="L225" s="5">
        <v>0.2</v>
      </c>
      <c r="M225" s="2" t="s">
        <v>35</v>
      </c>
      <c r="N225" s="2" t="s">
        <v>36</v>
      </c>
      <c r="Q225" s="2">
        <v>4.56</v>
      </c>
      <c r="R225" s="6">
        <v>50.05</v>
      </c>
      <c r="S225" s="7" t="s">
        <v>39</v>
      </c>
      <c r="T225" s="5">
        <v>0</v>
      </c>
      <c r="U225" s="5">
        <f>T225-L225</f>
        <v>-0.2</v>
      </c>
      <c r="V225" s="8">
        <f>V224+U225</f>
        <v>40.968</v>
      </c>
      <c r="W225" s="8">
        <f>W224+L225</f>
        <v>58.3</v>
      </c>
      <c r="X225" s="9">
        <f>SUM(V225/W225)</f>
        <v>0.70271012006861</v>
      </c>
      <c r="Y225" s="10">
        <f>V225/100</f>
        <v>0.40968</v>
      </c>
      <c r="Z225" s="2">
        <f>V225*100</f>
        <v>4096.8</v>
      </c>
      <c r="AA225" s="2" t="str">
        <f>IF(S225="1st","W","L")</f>
        <v>L</v>
      </c>
    </row>
    <row r="226" spans="1:1024">
      <c r="A226" s="39">
        <v>46315.0</v>
      </c>
      <c r="B226" s="2" t="s">
        <v>29</v>
      </c>
      <c r="D226" s="2" t="s">
        <v>263</v>
      </c>
      <c r="F226" s="2" t="s">
        <v>150</v>
      </c>
      <c r="G226" s="2" t="s">
        <v>32</v>
      </c>
      <c r="H226" s="2" t="s">
        <v>264</v>
      </c>
      <c r="I226">
        <v>7</v>
      </c>
      <c r="J226">
        <v>4</v>
      </c>
      <c r="K226" s="3" t="s">
        <v>281</v>
      </c>
      <c r="L226" s="5">
        <v>0.2</v>
      </c>
      <c r="M226" s="2" t="s">
        <v>35</v>
      </c>
      <c r="N226" s="2" t="s">
        <v>36</v>
      </c>
      <c r="Q226" s="2">
        <v>4.56</v>
      </c>
      <c r="R226" s="6">
        <v>10.48</v>
      </c>
      <c r="S226" s="7" t="s">
        <v>39</v>
      </c>
      <c r="T226" s="5">
        <v>0</v>
      </c>
      <c r="U226" s="5">
        <f>T226-L226</f>
        <v>-0.2</v>
      </c>
      <c r="V226" s="8">
        <f>V225+U226</f>
        <v>40.768</v>
      </c>
      <c r="W226" s="8">
        <f>W225+L226</f>
        <v>58.5</v>
      </c>
      <c r="X226" s="9">
        <f>SUM(V226/W226)</f>
        <v>0.69688888888889</v>
      </c>
      <c r="Y226" s="10">
        <f>V226/100</f>
        <v>0.40768</v>
      </c>
      <c r="Z226" s="2">
        <f>V226*100</f>
        <v>4076.8</v>
      </c>
      <c r="AA226" s="2" t="str">
        <f>IF(S226="1st","W","L")</f>
        <v>L</v>
      </c>
    </row>
    <row r="227" spans="1:1024">
      <c r="A227" s="39">
        <v>46315.0</v>
      </c>
      <c r="B227" s="2" t="s">
        <v>29</v>
      </c>
      <c r="D227" s="2" t="s">
        <v>263</v>
      </c>
      <c r="F227" s="2" t="s">
        <v>150</v>
      </c>
      <c r="G227" s="2" t="s">
        <v>32</v>
      </c>
      <c r="H227" s="2" t="s">
        <v>264</v>
      </c>
      <c r="I227">
        <v>7</v>
      </c>
      <c r="J227">
        <v>6</v>
      </c>
      <c r="K227" s="3" t="s">
        <v>282</v>
      </c>
      <c r="L227" s="5">
        <v>0.2</v>
      </c>
      <c r="M227" s="2" t="s">
        <v>35</v>
      </c>
      <c r="N227" s="2" t="s">
        <v>36</v>
      </c>
      <c r="Q227" s="2">
        <v>4.56</v>
      </c>
      <c r="R227" s="6">
        <v>17.96</v>
      </c>
      <c r="S227" s="7" t="s">
        <v>39</v>
      </c>
      <c r="T227" s="5">
        <v>0</v>
      </c>
      <c r="U227" s="5">
        <f>T227-L227</f>
        <v>-0.2</v>
      </c>
      <c r="V227" s="8">
        <f>V226+U227</f>
        <v>40.568</v>
      </c>
      <c r="W227" s="8">
        <f>W226+L227</f>
        <v>58.7</v>
      </c>
      <c r="X227" s="9">
        <f>SUM(V227/W227)</f>
        <v>0.69110732538331</v>
      </c>
      <c r="Y227" s="10">
        <f>V227/100</f>
        <v>0.40568</v>
      </c>
      <c r="Z227" s="2">
        <f>V227*100</f>
        <v>4056.8</v>
      </c>
      <c r="AA227" s="2" t="str">
        <f>IF(S227="1st","W","L")</f>
        <v>L</v>
      </c>
    </row>
    <row r="228" spans="1:1024">
      <c r="A228" s="39">
        <v>46315.0</v>
      </c>
      <c r="B228" s="2" t="s">
        <v>29</v>
      </c>
      <c r="D228" s="2" t="s">
        <v>263</v>
      </c>
      <c r="F228" s="2" t="s">
        <v>150</v>
      </c>
      <c r="G228" s="2" t="s">
        <v>32</v>
      </c>
      <c r="H228" s="2" t="s">
        <v>264</v>
      </c>
      <c r="I228">
        <v>7</v>
      </c>
      <c r="J228">
        <v>10</v>
      </c>
      <c r="K228" s="3" t="s">
        <v>283</v>
      </c>
      <c r="L228" s="5">
        <v>0.2</v>
      </c>
      <c r="M228" s="2" t="s">
        <v>35</v>
      </c>
      <c r="N228" s="2" t="s">
        <v>36</v>
      </c>
      <c r="Q228" s="2">
        <v>4.56</v>
      </c>
      <c r="R228" s="6">
        <v>12.83</v>
      </c>
      <c r="S228" s="7" t="s">
        <v>37</v>
      </c>
      <c r="T228" s="5">
        <v>0</v>
      </c>
      <c r="U228" s="5">
        <f>T228-L228</f>
        <v>-0.2</v>
      </c>
      <c r="V228" s="8">
        <f>V227+U228</f>
        <v>40.368</v>
      </c>
      <c r="W228" s="8">
        <f>W227+L228</f>
        <v>58.9</v>
      </c>
      <c r="X228" s="9">
        <f>SUM(V228/W228)</f>
        <v>0.68536502546689</v>
      </c>
      <c r="Y228" s="10">
        <f>V228/100</f>
        <v>0.40368</v>
      </c>
      <c r="Z228" s="2">
        <f>V228*100</f>
        <v>4036.8</v>
      </c>
      <c r="AA228" s="2" t="str">
        <f>IF(S228="1st","W","L")</f>
        <v>L</v>
      </c>
    </row>
    <row r="229" spans="1:1024">
      <c r="A229" s="39">
        <v>46315.0</v>
      </c>
      <c r="B229" s="2" t="s">
        <v>29</v>
      </c>
      <c r="D229" s="2" t="s">
        <v>263</v>
      </c>
      <c r="F229" s="2" t="s">
        <v>150</v>
      </c>
      <c r="G229" s="2" t="s">
        <v>32</v>
      </c>
      <c r="H229" s="2" t="s">
        <v>264</v>
      </c>
      <c r="I229">
        <v>8</v>
      </c>
      <c r="J229">
        <v>1</v>
      </c>
      <c r="K229" s="3" t="s">
        <v>284</v>
      </c>
      <c r="L229" s="5">
        <v>0.2</v>
      </c>
      <c r="M229" s="2" t="s">
        <v>35</v>
      </c>
      <c r="N229" s="2" t="s">
        <v>36</v>
      </c>
      <c r="Q229" s="2">
        <v>4.56</v>
      </c>
      <c r="R229" s="6">
        <v>6.22</v>
      </c>
      <c r="S229" s="7" t="s">
        <v>71</v>
      </c>
      <c r="T229" s="5">
        <v>1.244</v>
      </c>
      <c r="U229" s="5">
        <f>T229-L229</f>
        <v>1.044</v>
      </c>
      <c r="V229" s="8">
        <f>V228+U229</f>
        <v>41.412</v>
      </c>
      <c r="W229" s="8">
        <f>W228+L229</f>
        <v>59.1</v>
      </c>
      <c r="X229" s="9">
        <f>SUM(V229/W229)</f>
        <v>0.70071065989848</v>
      </c>
      <c r="Y229" s="10">
        <f>V229/100</f>
        <v>0.41412</v>
      </c>
      <c r="Z229" s="2">
        <f>V229*100</f>
        <v>4141.2</v>
      </c>
      <c r="AA229" s="2" t="str">
        <f>IF(S229="1st","W","L")</f>
        <v>W</v>
      </c>
    </row>
    <row r="230" spans="1:1024">
      <c r="A230" s="39">
        <v>46315.0</v>
      </c>
      <c r="B230" s="2" t="s">
        <v>29</v>
      </c>
      <c r="D230" s="2" t="s">
        <v>263</v>
      </c>
      <c r="F230" s="2" t="s">
        <v>150</v>
      </c>
      <c r="G230" s="2" t="s">
        <v>32</v>
      </c>
      <c r="H230" s="2" t="s">
        <v>264</v>
      </c>
      <c r="I230">
        <v>8</v>
      </c>
      <c r="J230">
        <v>2</v>
      </c>
      <c r="K230" s="3" t="s">
        <v>285</v>
      </c>
      <c r="L230" s="5">
        <v>0.2</v>
      </c>
      <c r="M230" s="2" t="s">
        <v>35</v>
      </c>
      <c r="N230" s="2" t="s">
        <v>36</v>
      </c>
      <c r="Q230" s="2">
        <v>4.56</v>
      </c>
      <c r="R230" s="6">
        <v>8.88</v>
      </c>
      <c r="S230" s="7" t="s">
        <v>39</v>
      </c>
      <c r="T230" s="5">
        <v>0</v>
      </c>
      <c r="U230" s="5">
        <f>T230-L230</f>
        <v>-0.2</v>
      </c>
      <c r="V230" s="8">
        <f>V229+U230</f>
        <v>41.212</v>
      </c>
      <c r="W230" s="8">
        <f>W229+L230</f>
        <v>59.3</v>
      </c>
      <c r="X230" s="9">
        <f>SUM(V230/W230)</f>
        <v>0.69497470489039</v>
      </c>
      <c r="Y230" s="10">
        <f>V230/100</f>
        <v>0.41212</v>
      </c>
      <c r="Z230" s="2">
        <f>V230*100</f>
        <v>4121.2</v>
      </c>
      <c r="AA230" s="2" t="str">
        <f>IF(S230="1st","W","L")</f>
        <v>L</v>
      </c>
    </row>
    <row r="231" spans="1:1024">
      <c r="A231" s="39">
        <v>46315.0</v>
      </c>
      <c r="B231" s="2" t="s">
        <v>29</v>
      </c>
      <c r="D231" s="2" t="s">
        <v>263</v>
      </c>
      <c r="F231" s="2" t="s">
        <v>150</v>
      </c>
      <c r="G231" s="2" t="s">
        <v>32</v>
      </c>
      <c r="H231" s="2" t="s">
        <v>264</v>
      </c>
      <c r="I231">
        <v>8</v>
      </c>
      <c r="J231">
        <v>8</v>
      </c>
      <c r="K231" s="3" t="s">
        <v>286</v>
      </c>
      <c r="L231" s="5">
        <v>0.2</v>
      </c>
      <c r="M231" s="2" t="s">
        <v>35</v>
      </c>
      <c r="N231" s="2" t="s">
        <v>36</v>
      </c>
      <c r="Q231" s="2">
        <v>4.56</v>
      </c>
      <c r="R231" s="6">
        <v>11.66</v>
      </c>
      <c r="S231" s="7" t="s">
        <v>39</v>
      </c>
      <c r="T231" s="5">
        <v>0</v>
      </c>
      <c r="U231" s="5">
        <f>T231-L231</f>
        <v>-0.2</v>
      </c>
      <c r="V231" s="8">
        <f>V230+U231</f>
        <v>41.012</v>
      </c>
      <c r="W231" s="8">
        <f>W230+L231</f>
        <v>59.5</v>
      </c>
      <c r="X231" s="9">
        <f>SUM(V231/W231)</f>
        <v>0.68927731092437</v>
      </c>
      <c r="Y231" s="10">
        <f>V231/100</f>
        <v>0.41012</v>
      </c>
      <c r="Z231" s="2">
        <f>V231*100</f>
        <v>4101.2</v>
      </c>
      <c r="AA231" s="2" t="str">
        <f>IF(S231="1st","W","L")</f>
        <v>L</v>
      </c>
    </row>
    <row r="232" spans="1:1024">
      <c r="A232" s="39">
        <v>46316.0</v>
      </c>
      <c r="B232" s="2" t="s">
        <v>29</v>
      </c>
      <c r="D232" s="2" t="s">
        <v>287</v>
      </c>
      <c r="F232" s="2" t="s">
        <v>31</v>
      </c>
      <c r="G232" s="2" t="s">
        <v>32</v>
      </c>
      <c r="H232" s="2" t="s">
        <v>288</v>
      </c>
      <c r="I232">
        <v>1</v>
      </c>
      <c r="J232">
        <v>2</v>
      </c>
      <c r="K232" s="3" t="s">
        <v>289</v>
      </c>
      <c r="L232" s="5">
        <v>0.2</v>
      </c>
      <c r="M232" s="2" t="s">
        <v>35</v>
      </c>
      <c r="N232" s="2" t="s">
        <v>36</v>
      </c>
      <c r="Q232" s="2">
        <v>4.56</v>
      </c>
      <c r="R232" s="6">
        <v>30.8</v>
      </c>
      <c r="S232" s="7" t="s">
        <v>62</v>
      </c>
      <c r="T232" s="5">
        <v>0</v>
      </c>
      <c r="U232" s="5">
        <f>T232-L232</f>
        <v>-0.2</v>
      </c>
      <c r="V232" s="8">
        <f>V231+U232</f>
        <v>40.812</v>
      </c>
      <c r="W232" s="8">
        <f>W231+L232</f>
        <v>59.7</v>
      </c>
      <c r="X232" s="9">
        <f>SUM(V232/W232)</f>
        <v>0.68361809045226</v>
      </c>
      <c r="Y232" s="10">
        <f>V232/100</f>
        <v>0.40812</v>
      </c>
      <c r="Z232" s="2">
        <f>V232*100</f>
        <v>4081.2</v>
      </c>
      <c r="AA232" s="2" t="str">
        <f>IF(S232="1st","W","L")</f>
        <v>L</v>
      </c>
    </row>
    <row r="233" spans="1:1024">
      <c r="A233" s="39">
        <v>46316.0</v>
      </c>
      <c r="B233" s="2" t="s">
        <v>29</v>
      </c>
      <c r="D233" s="2" t="s">
        <v>287</v>
      </c>
      <c r="F233" s="2" t="s">
        <v>31</v>
      </c>
      <c r="G233" s="2" t="s">
        <v>32</v>
      </c>
      <c r="H233" s="2" t="s">
        <v>288</v>
      </c>
      <c r="I233">
        <v>1</v>
      </c>
      <c r="J233">
        <v>5</v>
      </c>
      <c r="K233" s="3" t="s">
        <v>290</v>
      </c>
      <c r="L233" s="5">
        <v>0.2</v>
      </c>
      <c r="M233" s="2" t="s">
        <v>35</v>
      </c>
      <c r="N233" s="2" t="s">
        <v>36</v>
      </c>
      <c r="Q233" s="2">
        <v>4.56</v>
      </c>
      <c r="R233" s="6">
        <v>15.78</v>
      </c>
      <c r="S233" s="7" t="s">
        <v>39</v>
      </c>
      <c r="T233" s="5">
        <v>0</v>
      </c>
      <c r="U233" s="5">
        <f>T233-L233</f>
        <v>-0.2</v>
      </c>
      <c r="V233" s="8">
        <f>V232+U233</f>
        <v>40.612</v>
      </c>
      <c r="W233" s="8">
        <f>W232+L233</f>
        <v>59.9</v>
      </c>
      <c r="X233" s="9">
        <f>SUM(V233/W233)</f>
        <v>0.67799666110184</v>
      </c>
      <c r="Y233" s="10">
        <f>V233/100</f>
        <v>0.40612</v>
      </c>
      <c r="Z233" s="2">
        <f>V233*100</f>
        <v>4061.2</v>
      </c>
      <c r="AA233" s="2" t="str">
        <f>IF(S233="1st","W","L")</f>
        <v>L</v>
      </c>
    </row>
    <row r="234" spans="1:1024">
      <c r="A234" s="39">
        <v>46316.0</v>
      </c>
      <c r="B234" s="2" t="s">
        <v>29</v>
      </c>
      <c r="D234" s="2" t="s">
        <v>287</v>
      </c>
      <c r="F234" s="2" t="s">
        <v>31</v>
      </c>
      <c r="G234" s="2" t="s">
        <v>32</v>
      </c>
      <c r="H234" s="2" t="s">
        <v>288</v>
      </c>
      <c r="I234">
        <v>1</v>
      </c>
      <c r="J234">
        <v>7</v>
      </c>
      <c r="K234" s="3" t="s">
        <v>291</v>
      </c>
      <c r="L234" s="5">
        <v>0.2</v>
      </c>
      <c r="M234" s="2" t="s">
        <v>35</v>
      </c>
      <c r="N234" s="2" t="s">
        <v>36</v>
      </c>
      <c r="Q234" s="2">
        <v>20.0</v>
      </c>
      <c r="R234" s="6">
        <v>64.62</v>
      </c>
      <c r="S234" s="7" t="s">
        <v>39</v>
      </c>
      <c r="T234" s="5">
        <v>0</v>
      </c>
      <c r="U234" s="5">
        <f>T234-L234</f>
        <v>-0.2</v>
      </c>
      <c r="V234" s="8">
        <f>V233+U234</f>
        <v>40.412</v>
      </c>
      <c r="W234" s="8">
        <f>W233+L234</f>
        <v>60.1</v>
      </c>
      <c r="X234" s="9">
        <f>SUM(V234/W234)</f>
        <v>0.67241264559068</v>
      </c>
      <c r="Y234" s="10">
        <f>V234/100</f>
        <v>0.40412</v>
      </c>
      <c r="Z234" s="2">
        <f>V234*100</f>
        <v>4041.2</v>
      </c>
      <c r="AA234" s="2" t="str">
        <f>IF(S234="1st","W","L")</f>
        <v>L</v>
      </c>
    </row>
    <row r="235" spans="1:1024">
      <c r="A235" s="39">
        <v>46316.0</v>
      </c>
      <c r="B235" s="2" t="s">
        <v>29</v>
      </c>
      <c r="D235" s="2" t="s">
        <v>287</v>
      </c>
      <c r="F235" s="2" t="s">
        <v>31</v>
      </c>
      <c r="G235" s="2" t="s">
        <v>32</v>
      </c>
      <c r="H235" s="2" t="s">
        <v>288</v>
      </c>
      <c r="I235">
        <v>1</v>
      </c>
      <c r="J235">
        <v>12</v>
      </c>
      <c r="K235" s="3" t="s">
        <v>292</v>
      </c>
      <c r="L235" s="5">
        <v>0.2</v>
      </c>
      <c r="M235" s="2" t="s">
        <v>35</v>
      </c>
      <c r="N235" s="2" t="s">
        <v>36</v>
      </c>
      <c r="Q235" s="2">
        <v>4.56</v>
      </c>
      <c r="R235" s="6">
        <v>12.96</v>
      </c>
      <c r="S235" s="7" t="s">
        <v>39</v>
      </c>
      <c r="T235" s="5">
        <v>0</v>
      </c>
      <c r="U235" s="5">
        <f>T235-L235</f>
        <v>-0.2</v>
      </c>
      <c r="V235" s="8">
        <f>V234+U235</f>
        <v>40.212</v>
      </c>
      <c r="W235" s="8">
        <f>W234+L235</f>
        <v>60.3</v>
      </c>
      <c r="X235" s="9">
        <f>SUM(V235/W235)</f>
        <v>0.66686567164179</v>
      </c>
      <c r="Y235" s="10">
        <f>V235/100</f>
        <v>0.40212</v>
      </c>
      <c r="Z235" s="2">
        <f>V235*100</f>
        <v>4021.2</v>
      </c>
      <c r="AA235" s="2" t="str">
        <f>IF(S235="1st","W","L")</f>
        <v>L</v>
      </c>
    </row>
    <row r="236" spans="1:1024">
      <c r="A236" s="39">
        <v>46316.0</v>
      </c>
      <c r="B236" s="2" t="s">
        <v>29</v>
      </c>
      <c r="D236" s="2" t="s">
        <v>287</v>
      </c>
      <c r="F236" s="2" t="s">
        <v>31</v>
      </c>
      <c r="G236" s="2" t="s">
        <v>32</v>
      </c>
      <c r="H236" s="2" t="s">
        <v>288</v>
      </c>
      <c r="I236">
        <v>2</v>
      </c>
      <c r="J236">
        <v>5</v>
      </c>
      <c r="K236" s="3" t="s">
        <v>293</v>
      </c>
      <c r="L236" s="5">
        <v>0.2</v>
      </c>
      <c r="M236" s="2" t="s">
        <v>35</v>
      </c>
      <c r="N236" s="2" t="s">
        <v>36</v>
      </c>
      <c r="Q236" s="2">
        <v>15.0</v>
      </c>
      <c r="R236" s="6">
        <v>25.83</v>
      </c>
      <c r="S236" s="7" t="s">
        <v>39</v>
      </c>
      <c r="T236" s="5">
        <v>0</v>
      </c>
      <c r="U236" s="5">
        <f>T236-L236</f>
        <v>-0.2</v>
      </c>
      <c r="V236" s="8">
        <f>V235+U236</f>
        <v>40.012</v>
      </c>
      <c r="W236" s="8">
        <f>W235+L236</f>
        <v>60.5</v>
      </c>
      <c r="X236" s="9">
        <f>SUM(V236/W236)</f>
        <v>0.66135537190083</v>
      </c>
      <c r="Y236" s="10">
        <f>V236/100</f>
        <v>0.40012</v>
      </c>
      <c r="Z236" s="2">
        <f>V236*100</f>
        <v>4001.2</v>
      </c>
      <c r="AA236" s="2" t="str">
        <f>IF(S236="1st","W","L")</f>
        <v>L</v>
      </c>
    </row>
    <row r="237" spans="1:1024">
      <c r="A237" s="39">
        <v>46316.0</v>
      </c>
      <c r="B237" s="2" t="s">
        <v>29</v>
      </c>
      <c r="D237" s="2" t="s">
        <v>287</v>
      </c>
      <c r="F237" s="2" t="s">
        <v>31</v>
      </c>
      <c r="G237" s="2" t="s">
        <v>32</v>
      </c>
      <c r="H237" s="2" t="s">
        <v>288</v>
      </c>
      <c r="I237">
        <v>2</v>
      </c>
      <c r="J237">
        <v>12</v>
      </c>
      <c r="K237" s="3" t="s">
        <v>294</v>
      </c>
      <c r="L237" s="5">
        <v>0.3</v>
      </c>
      <c r="M237" s="2" t="s">
        <v>35</v>
      </c>
      <c r="N237" s="2" t="s">
        <v>36</v>
      </c>
      <c r="Q237" s="2">
        <v>4.56</v>
      </c>
      <c r="R237" s="6">
        <v>117.67</v>
      </c>
      <c r="S237" s="7" t="s">
        <v>39</v>
      </c>
      <c r="T237" s="5">
        <v>0</v>
      </c>
      <c r="U237" s="5">
        <f>T237-L237</f>
        <v>-0.3</v>
      </c>
      <c r="V237" s="8">
        <f>V236+U237</f>
        <v>39.712</v>
      </c>
      <c r="W237" s="8">
        <f>W236+L237</f>
        <v>60.8</v>
      </c>
      <c r="X237" s="9">
        <f>SUM(V237/W237)</f>
        <v>0.65315789473684</v>
      </c>
      <c r="Y237" s="10">
        <f>V237/100</f>
        <v>0.39712</v>
      </c>
      <c r="Z237" s="2">
        <f>V237*100</f>
        <v>3971.2</v>
      </c>
      <c r="AA237" s="2" t="str">
        <f>IF(S237="1st","W","L")</f>
        <v>L</v>
      </c>
    </row>
    <row r="238" spans="1:1024">
      <c r="A238" s="39">
        <v>46316.0</v>
      </c>
      <c r="B238" s="2" t="s">
        <v>29</v>
      </c>
      <c r="D238" s="2" t="s">
        <v>287</v>
      </c>
      <c r="F238" s="2" t="s">
        <v>31</v>
      </c>
      <c r="G238" s="2" t="s">
        <v>32</v>
      </c>
      <c r="H238" s="2" t="s">
        <v>288</v>
      </c>
      <c r="I238">
        <v>2</v>
      </c>
      <c r="J238">
        <v>4</v>
      </c>
      <c r="K238" s="3" t="s">
        <v>295</v>
      </c>
      <c r="L238" s="5">
        <v>0.3</v>
      </c>
      <c r="M238" s="2" t="s">
        <v>35</v>
      </c>
      <c r="N238" s="2" t="s">
        <v>36</v>
      </c>
      <c r="Q238" s="2">
        <v>4.56</v>
      </c>
      <c r="R238" s="6">
        <v>18.54</v>
      </c>
      <c r="S238" s="7" t="s">
        <v>71</v>
      </c>
      <c r="T238" s="5">
        <v>5.562</v>
      </c>
      <c r="U238" s="5">
        <f>T238-L238</f>
        <v>5.262</v>
      </c>
      <c r="V238" s="8">
        <f>V237+U238</f>
        <v>44.974</v>
      </c>
      <c r="W238" s="8">
        <f>W237+L238</f>
        <v>61.1</v>
      </c>
      <c r="X238" s="9">
        <f>SUM(V238/W238)</f>
        <v>0.73607201309329</v>
      </c>
      <c r="Y238" s="10">
        <f>V238/100</f>
        <v>0.44974</v>
      </c>
      <c r="Z238" s="2">
        <f>V238*100</f>
        <v>4497.4</v>
      </c>
      <c r="AA238" s="2" t="str">
        <f>IF(S238="1st","W","L")</f>
        <v>W</v>
      </c>
    </row>
    <row r="239" spans="1:1024">
      <c r="A239" s="39">
        <v>46316.0</v>
      </c>
      <c r="B239" s="2" t="s">
        <v>29</v>
      </c>
      <c r="D239" s="2" t="s">
        <v>287</v>
      </c>
      <c r="F239" s="2" t="s">
        <v>31</v>
      </c>
      <c r="G239" s="2" t="s">
        <v>32</v>
      </c>
      <c r="H239" s="2" t="s">
        <v>288</v>
      </c>
      <c r="I239">
        <v>2</v>
      </c>
      <c r="J239">
        <v>9</v>
      </c>
      <c r="K239" s="3" t="s">
        <v>296</v>
      </c>
      <c r="L239" s="5">
        <v>0.3</v>
      </c>
      <c r="M239" s="2" t="s">
        <v>35</v>
      </c>
      <c r="N239" s="2" t="s">
        <v>36</v>
      </c>
      <c r="Q239" s="2">
        <v>4.56</v>
      </c>
      <c r="R239" s="6">
        <v>43.75</v>
      </c>
      <c r="S239" s="7" t="s">
        <v>39</v>
      </c>
      <c r="T239" s="5">
        <v>0</v>
      </c>
      <c r="U239" s="5">
        <f>T239-L239</f>
        <v>-0.3</v>
      </c>
      <c r="V239" s="8">
        <f>V238+U239</f>
        <v>44.674</v>
      </c>
      <c r="W239" s="8">
        <f>W238+L239</f>
        <v>61.4</v>
      </c>
      <c r="X239" s="9">
        <f>SUM(V239/W239)</f>
        <v>0.72758957654723</v>
      </c>
      <c r="Y239" s="10">
        <f>V239/100</f>
        <v>0.44674</v>
      </c>
      <c r="Z239" s="2">
        <f>V239*100</f>
        <v>4467.4</v>
      </c>
      <c r="AA239" s="2" t="str">
        <f>IF(S239="1st","W","L")</f>
        <v>L</v>
      </c>
    </row>
    <row r="240" spans="1:1024">
      <c r="A240" s="39">
        <v>46316.0</v>
      </c>
      <c r="B240" s="2" t="s">
        <v>29</v>
      </c>
      <c r="D240" s="2" t="s">
        <v>287</v>
      </c>
      <c r="F240" s="2" t="s">
        <v>82</v>
      </c>
      <c r="G240" s="2" t="s">
        <v>32</v>
      </c>
      <c r="H240" s="2" t="s">
        <v>297</v>
      </c>
      <c r="I240">
        <v>2</v>
      </c>
      <c r="J240">
        <v>13</v>
      </c>
      <c r="K240" s="3" t="s">
        <v>298</v>
      </c>
      <c r="L240" s="5">
        <v>0.3</v>
      </c>
      <c r="M240" s="2" t="s">
        <v>35</v>
      </c>
      <c r="N240" s="2" t="s">
        <v>36</v>
      </c>
      <c r="Q240" s="2">
        <v>4.56</v>
      </c>
      <c r="R240" s="6">
        <v>15.58</v>
      </c>
      <c r="S240" s="7" t="s">
        <v>39</v>
      </c>
      <c r="T240" s="5">
        <v>0</v>
      </c>
      <c r="U240" s="5">
        <f>T240-L240</f>
        <v>-0.3</v>
      </c>
      <c r="V240" s="8">
        <f>V239+U240</f>
        <v>44.374</v>
      </c>
      <c r="W240" s="8">
        <f>W239+L240</f>
        <v>61.7</v>
      </c>
      <c r="X240" s="9">
        <f>SUM(V240/W240)</f>
        <v>0.71918962722853</v>
      </c>
      <c r="Y240" s="10">
        <f>V240/100</f>
        <v>0.44374</v>
      </c>
      <c r="Z240" s="2">
        <f>V240*100</f>
        <v>4437.4</v>
      </c>
      <c r="AA240" s="2" t="str">
        <f>IF(S240="1st","W","L")</f>
        <v>L</v>
      </c>
    </row>
    <row r="241" spans="1:1024">
      <c r="A241" s="39">
        <v>46316.0</v>
      </c>
      <c r="B241" s="2" t="s">
        <v>29</v>
      </c>
      <c r="D241" s="2" t="s">
        <v>287</v>
      </c>
      <c r="F241" s="2" t="s">
        <v>82</v>
      </c>
      <c r="G241" s="2" t="s">
        <v>32</v>
      </c>
      <c r="H241" s="2" t="s">
        <v>297</v>
      </c>
      <c r="I241">
        <v>2</v>
      </c>
      <c r="J241">
        <v>6</v>
      </c>
      <c r="K241" s="3" t="s">
        <v>299</v>
      </c>
      <c r="L241" s="5">
        <v>0.3</v>
      </c>
      <c r="M241" s="2" t="s">
        <v>35</v>
      </c>
      <c r="N241" s="2" t="s">
        <v>36</v>
      </c>
      <c r="Q241" s="2">
        <v>15.56</v>
      </c>
      <c r="R241" s="6">
        <v>27.22</v>
      </c>
      <c r="S241" s="7" t="s">
        <v>39</v>
      </c>
      <c r="T241" s="5">
        <v>0</v>
      </c>
      <c r="U241" s="5">
        <f>T241-L241</f>
        <v>-0.3</v>
      </c>
      <c r="V241" s="8">
        <f>V240+U241</f>
        <v>44.074</v>
      </c>
      <c r="W241" s="8">
        <f>W240+L241</f>
        <v>62</v>
      </c>
      <c r="X241" s="9">
        <f>SUM(V241/W241)</f>
        <v>0.71087096774194</v>
      </c>
      <c r="Y241" s="10">
        <f>V241/100</f>
        <v>0.44074</v>
      </c>
      <c r="Z241" s="2">
        <f>V241*100</f>
        <v>4407.4</v>
      </c>
      <c r="AA241" s="2" t="str">
        <f>IF(S241="1st","W","L")</f>
        <v>L</v>
      </c>
    </row>
    <row r="242" spans="1:1024">
      <c r="A242" s="39">
        <v>46316.0</v>
      </c>
      <c r="B242" s="2" t="s">
        <v>29</v>
      </c>
      <c r="D242" s="2" t="s">
        <v>287</v>
      </c>
      <c r="F242" s="2" t="s">
        <v>82</v>
      </c>
      <c r="G242" s="2" t="s">
        <v>32</v>
      </c>
      <c r="H242" s="2" t="s">
        <v>297</v>
      </c>
      <c r="I242">
        <v>2</v>
      </c>
      <c r="J242">
        <v>9</v>
      </c>
      <c r="K242" s="3" t="s">
        <v>300</v>
      </c>
      <c r="L242" s="5">
        <v>0.3</v>
      </c>
      <c r="M242" s="2" t="s">
        <v>35</v>
      </c>
      <c r="N242" s="2" t="s">
        <v>36</v>
      </c>
      <c r="Q242" s="2">
        <v>4.56</v>
      </c>
      <c r="R242" s="6">
        <v>19.35</v>
      </c>
      <c r="S242" s="7" t="s">
        <v>39</v>
      </c>
      <c r="T242" s="5">
        <v>0</v>
      </c>
      <c r="U242" s="5">
        <f>T242-L242</f>
        <v>-0.3</v>
      </c>
      <c r="V242" s="8">
        <f>V241+U242</f>
        <v>43.774</v>
      </c>
      <c r="W242" s="8">
        <f>W241+L242</f>
        <v>62.3</v>
      </c>
      <c r="X242" s="9">
        <f>SUM(V242/W242)</f>
        <v>0.70263242375602</v>
      </c>
      <c r="Y242" s="10">
        <f>V242/100</f>
        <v>0.43774</v>
      </c>
      <c r="Z242" s="2">
        <f>V242*100</f>
        <v>4377.4</v>
      </c>
      <c r="AA242" s="2" t="str">
        <f>IF(S242="1st","W","L")</f>
        <v>L</v>
      </c>
    </row>
    <row r="243" spans="1:1024">
      <c r="A243" s="39">
        <v>46316.0</v>
      </c>
      <c r="B243" s="2" t="s">
        <v>29</v>
      </c>
      <c r="D243" s="2" t="s">
        <v>287</v>
      </c>
      <c r="F243" s="2" t="s">
        <v>82</v>
      </c>
      <c r="G243" s="2" t="s">
        <v>32</v>
      </c>
      <c r="H243" s="2" t="s">
        <v>297</v>
      </c>
      <c r="I243">
        <v>2</v>
      </c>
      <c r="J243">
        <v>1</v>
      </c>
      <c r="K243" s="3" t="s">
        <v>301</v>
      </c>
      <c r="L243" s="5">
        <v>0.3</v>
      </c>
      <c r="M243" s="2" t="s">
        <v>35</v>
      </c>
      <c r="N243" s="2" t="s">
        <v>36</v>
      </c>
      <c r="Q243" s="2">
        <v>4.56</v>
      </c>
      <c r="R243" s="6">
        <v>37.64</v>
      </c>
      <c r="S243" s="7" t="s">
        <v>39</v>
      </c>
      <c r="T243" s="5">
        <v>0</v>
      </c>
      <c r="U243" s="5">
        <f>T243-L243</f>
        <v>-0.3</v>
      </c>
      <c r="V243" s="8">
        <f>V242+U243</f>
        <v>43.474</v>
      </c>
      <c r="W243" s="8">
        <f>W242+L243</f>
        <v>62.6</v>
      </c>
      <c r="X243" s="9">
        <f>SUM(V243/W243)</f>
        <v>0.69447284345048</v>
      </c>
      <c r="Y243" s="10">
        <f>V243/100</f>
        <v>0.43474</v>
      </c>
      <c r="Z243" s="2">
        <f>V243*100</f>
        <v>4347.4</v>
      </c>
      <c r="AA243" s="2" t="str">
        <f>IF(S243="1st","W","L")</f>
        <v>L</v>
      </c>
    </row>
    <row r="244" spans="1:1024">
      <c r="A244" s="39">
        <v>46316.0</v>
      </c>
      <c r="B244" s="2" t="s">
        <v>29</v>
      </c>
      <c r="D244" s="2" t="s">
        <v>287</v>
      </c>
      <c r="F244" s="2" t="s">
        <v>31</v>
      </c>
      <c r="G244" s="2" t="s">
        <v>32</v>
      </c>
      <c r="H244" s="2" t="s">
        <v>288</v>
      </c>
      <c r="I244">
        <v>3</v>
      </c>
      <c r="J244">
        <v>2</v>
      </c>
      <c r="K244" s="3" t="s">
        <v>302</v>
      </c>
      <c r="L244" s="5">
        <v>0.2</v>
      </c>
      <c r="M244" s="2" t="s">
        <v>35</v>
      </c>
      <c r="N244" s="2" t="s">
        <v>36</v>
      </c>
      <c r="Q244" s="2">
        <v>4.56</v>
      </c>
      <c r="R244" s="6">
        <v>12.52</v>
      </c>
      <c r="S244" s="7" t="s">
        <v>37</v>
      </c>
      <c r="T244" s="5">
        <v>0</v>
      </c>
      <c r="U244" s="5">
        <f>T244-L244</f>
        <v>-0.2</v>
      </c>
      <c r="V244" s="8">
        <f>V243+U244</f>
        <v>43.274</v>
      </c>
      <c r="W244" s="8">
        <f>W243+L244</f>
        <v>62.8</v>
      </c>
      <c r="X244" s="9">
        <f>SUM(V244/W244)</f>
        <v>0.68907643312102</v>
      </c>
      <c r="Y244" s="10">
        <f>V244/100</f>
        <v>0.43274</v>
      </c>
      <c r="Z244" s="2">
        <f>V244*100</f>
        <v>4327.4</v>
      </c>
      <c r="AA244" s="2" t="str">
        <f>IF(S244="1st","W","L")</f>
        <v>L</v>
      </c>
    </row>
    <row r="245" spans="1:1024">
      <c r="A245" s="39">
        <v>46316.0</v>
      </c>
      <c r="B245" s="2" t="s">
        <v>29</v>
      </c>
      <c r="D245" s="2" t="s">
        <v>287</v>
      </c>
      <c r="F245" s="2" t="s">
        <v>31</v>
      </c>
      <c r="G245" s="2" t="s">
        <v>32</v>
      </c>
      <c r="H245" s="2" t="s">
        <v>288</v>
      </c>
      <c r="I245">
        <v>3</v>
      </c>
      <c r="J245">
        <v>4</v>
      </c>
      <c r="K245" s="3" t="s">
        <v>303</v>
      </c>
      <c r="L245" s="5">
        <v>0.2</v>
      </c>
      <c r="M245" s="2" t="s">
        <v>35</v>
      </c>
      <c r="N245" s="2" t="s">
        <v>36</v>
      </c>
      <c r="Q245" s="2">
        <v>4.56</v>
      </c>
      <c r="R245" s="6">
        <v>7.69</v>
      </c>
      <c r="S245" s="7" t="s">
        <v>39</v>
      </c>
      <c r="T245" s="5">
        <v>0</v>
      </c>
      <c r="U245" s="5">
        <f>T245-L245</f>
        <v>-0.2</v>
      </c>
      <c r="V245" s="8">
        <f>V244+U245</f>
        <v>43.074</v>
      </c>
      <c r="W245" s="8">
        <f>W244+L245</f>
        <v>63</v>
      </c>
      <c r="X245" s="9">
        <f>SUM(V245/W245)</f>
        <v>0.68371428571429</v>
      </c>
      <c r="Y245" s="10">
        <f>V245/100</f>
        <v>0.43074</v>
      </c>
      <c r="Z245" s="2">
        <f>V245*100</f>
        <v>4307.4</v>
      </c>
      <c r="AA245" s="2" t="str">
        <f>IF(S245="1st","W","L")</f>
        <v>L</v>
      </c>
    </row>
    <row r="246" spans="1:1024">
      <c r="A246" s="39">
        <v>46316.0</v>
      </c>
      <c r="B246" s="2" t="s">
        <v>29</v>
      </c>
      <c r="D246" s="2" t="s">
        <v>287</v>
      </c>
      <c r="F246" s="2" t="s">
        <v>31</v>
      </c>
      <c r="G246" s="2" t="s">
        <v>32</v>
      </c>
      <c r="H246" s="2" t="s">
        <v>288</v>
      </c>
      <c r="I246">
        <v>3</v>
      </c>
      <c r="J246">
        <v>5</v>
      </c>
      <c r="K246" s="3" t="s">
        <v>304</v>
      </c>
      <c r="L246" s="5">
        <v>0.2</v>
      </c>
      <c r="M246" s="2" t="s">
        <v>35</v>
      </c>
      <c r="N246" s="2" t="s">
        <v>36</v>
      </c>
      <c r="Q246" s="2">
        <v>4.56</v>
      </c>
      <c r="R246" s="6">
        <v>10.59</v>
      </c>
      <c r="S246" s="7" t="s">
        <v>39</v>
      </c>
      <c r="T246" s="5">
        <v>0</v>
      </c>
      <c r="U246" s="5">
        <f>T246-L246</f>
        <v>-0.2</v>
      </c>
      <c r="V246" s="8">
        <f>V245+U246</f>
        <v>42.874</v>
      </c>
      <c r="W246" s="8">
        <f>W245+L246</f>
        <v>63.2</v>
      </c>
      <c r="X246" s="9">
        <f>SUM(V246/W246)</f>
        <v>0.67838607594937</v>
      </c>
      <c r="Y246" s="10">
        <f>V246/100</f>
        <v>0.42874</v>
      </c>
      <c r="Z246" s="2">
        <f>V246*100</f>
        <v>4287.4</v>
      </c>
      <c r="AA246" s="2" t="str">
        <f>IF(S246="1st","W","L")</f>
        <v>L</v>
      </c>
    </row>
    <row r="247" spans="1:1024">
      <c r="A247" s="39">
        <v>46316.0</v>
      </c>
      <c r="B247" s="2" t="s">
        <v>29</v>
      </c>
      <c r="D247" s="2" t="s">
        <v>287</v>
      </c>
      <c r="F247" s="2" t="s">
        <v>31</v>
      </c>
      <c r="G247" s="2" t="s">
        <v>32</v>
      </c>
      <c r="H247" s="2" t="s">
        <v>288</v>
      </c>
      <c r="I247">
        <v>3</v>
      </c>
      <c r="J247">
        <v>7</v>
      </c>
      <c r="K247" s="3" t="s">
        <v>305</v>
      </c>
      <c r="L247" s="5">
        <v>0.2</v>
      </c>
      <c r="M247" s="2" t="s">
        <v>35</v>
      </c>
      <c r="N247" s="2" t="s">
        <v>36</v>
      </c>
      <c r="Q247" s="2">
        <v>12.0</v>
      </c>
      <c r="R247" s="6">
        <v>19.75</v>
      </c>
      <c r="S247" s="7" t="s">
        <v>39</v>
      </c>
      <c r="T247" s="5">
        <v>0</v>
      </c>
      <c r="U247" s="5">
        <f>T247-L247</f>
        <v>-0.2</v>
      </c>
      <c r="V247" s="8">
        <f>V246+U247</f>
        <v>42.674</v>
      </c>
      <c r="W247" s="8">
        <f>W246+L247</f>
        <v>63.4</v>
      </c>
      <c r="X247" s="9">
        <f>SUM(V247/W247)</f>
        <v>0.67309148264984</v>
      </c>
      <c r="Y247" s="10">
        <f>V247/100</f>
        <v>0.42674</v>
      </c>
      <c r="Z247" s="2">
        <f>V247*100</f>
        <v>4267.4</v>
      </c>
      <c r="AA247" s="2" t="str">
        <f>IF(S247="1st","W","L")</f>
        <v>L</v>
      </c>
    </row>
    <row r="248" spans="1:1024">
      <c r="A248" s="39">
        <v>46316.0</v>
      </c>
      <c r="B248" s="2" t="s">
        <v>29</v>
      </c>
      <c r="D248" s="2" t="s">
        <v>287</v>
      </c>
      <c r="F248" s="2" t="s">
        <v>82</v>
      </c>
      <c r="G248" s="2" t="s">
        <v>32</v>
      </c>
      <c r="H248" s="2" t="s">
        <v>297</v>
      </c>
      <c r="I248">
        <v>3</v>
      </c>
      <c r="J248">
        <v>3</v>
      </c>
      <c r="K248" s="3" t="s">
        <v>306</v>
      </c>
      <c r="L248" s="5">
        <v>0.2</v>
      </c>
      <c r="M248" s="2" t="s">
        <v>35</v>
      </c>
      <c r="N248" s="2" t="s">
        <v>36</v>
      </c>
      <c r="Q248" s="2">
        <v>20.0</v>
      </c>
      <c r="R248" s="6">
        <v>62.34</v>
      </c>
      <c r="S248" s="7" t="s">
        <v>37</v>
      </c>
      <c r="T248" s="5">
        <v>0</v>
      </c>
      <c r="U248" s="5">
        <f>T248-L248</f>
        <v>-0.2</v>
      </c>
      <c r="V248" s="8">
        <f>V247+U248</f>
        <v>42.474</v>
      </c>
      <c r="W248" s="8">
        <f>W247+L248</f>
        <v>63.6</v>
      </c>
      <c r="X248" s="9">
        <f>SUM(V248/W248)</f>
        <v>0.66783018867925</v>
      </c>
      <c r="Y248" s="10">
        <f>V248/100</f>
        <v>0.42474</v>
      </c>
      <c r="Z248" s="2">
        <f>V248*100</f>
        <v>4247.4</v>
      </c>
      <c r="AA248" s="2" t="str">
        <f>IF(S248="1st","W","L")</f>
        <v>L</v>
      </c>
    </row>
    <row r="249" spans="1:1024">
      <c r="A249" s="39">
        <v>46316.0</v>
      </c>
      <c r="B249" s="2" t="s">
        <v>29</v>
      </c>
      <c r="D249" s="2" t="s">
        <v>287</v>
      </c>
      <c r="F249" s="2" t="s">
        <v>82</v>
      </c>
      <c r="G249" s="2" t="s">
        <v>32</v>
      </c>
      <c r="H249" s="2" t="s">
        <v>297</v>
      </c>
      <c r="I249">
        <v>3</v>
      </c>
      <c r="J249">
        <v>5</v>
      </c>
      <c r="K249" s="3" t="s">
        <v>307</v>
      </c>
      <c r="L249" s="5">
        <v>0.2</v>
      </c>
      <c r="M249" s="2" t="s">
        <v>35</v>
      </c>
      <c r="N249" s="2" t="s">
        <v>36</v>
      </c>
      <c r="Q249" s="2">
        <v>4.56</v>
      </c>
      <c r="R249" s="6">
        <v>22.62</v>
      </c>
      <c r="S249" s="7" t="s">
        <v>39</v>
      </c>
      <c r="T249" s="5">
        <v>0</v>
      </c>
      <c r="U249" s="5">
        <f>T249-L249</f>
        <v>-0.2</v>
      </c>
      <c r="V249" s="8">
        <f>V248+U249</f>
        <v>42.274</v>
      </c>
      <c r="W249" s="8">
        <f>W248+L249</f>
        <v>63.8</v>
      </c>
      <c r="X249" s="9">
        <f>SUM(V249/W249)</f>
        <v>0.66260188087774</v>
      </c>
      <c r="Y249" s="10">
        <f>V249/100</f>
        <v>0.42274</v>
      </c>
      <c r="Z249" s="2">
        <f>V249*100</f>
        <v>4227.4</v>
      </c>
      <c r="AA249" s="2" t="str">
        <f>IF(S249="1st","W","L")</f>
        <v>L</v>
      </c>
    </row>
    <row r="250" spans="1:1024">
      <c r="A250" s="39">
        <v>46316.0</v>
      </c>
      <c r="B250" s="2" t="s">
        <v>29</v>
      </c>
      <c r="D250" s="2" t="s">
        <v>287</v>
      </c>
      <c r="F250" s="2" t="s">
        <v>82</v>
      </c>
      <c r="G250" s="2" t="s">
        <v>32</v>
      </c>
      <c r="H250" s="2" t="s">
        <v>297</v>
      </c>
      <c r="I250">
        <v>3</v>
      </c>
      <c r="J250">
        <v>6</v>
      </c>
      <c r="K250" s="3" t="s">
        <v>308</v>
      </c>
      <c r="L250" s="5">
        <v>0.2</v>
      </c>
      <c r="M250" s="2" t="s">
        <v>35</v>
      </c>
      <c r="N250" s="2" t="s">
        <v>36</v>
      </c>
      <c r="Q250" s="2">
        <v>4.56</v>
      </c>
      <c r="R250" s="6">
        <v>16.04</v>
      </c>
      <c r="S250" s="7" t="s">
        <v>39</v>
      </c>
      <c r="T250" s="5">
        <v>0</v>
      </c>
      <c r="U250" s="5">
        <f>T250-L250</f>
        <v>-0.2</v>
      </c>
      <c r="V250" s="8">
        <f>V249+U250</f>
        <v>42.074</v>
      </c>
      <c r="W250" s="8">
        <f>W249+L250</f>
        <v>64</v>
      </c>
      <c r="X250" s="9">
        <f>SUM(V250/W250)</f>
        <v>0.65740625</v>
      </c>
      <c r="Y250" s="10">
        <f>V250/100</f>
        <v>0.42074</v>
      </c>
      <c r="Z250" s="2">
        <f>V250*100</f>
        <v>4207.4</v>
      </c>
      <c r="AA250" s="2" t="str">
        <f>IF(S250="1st","W","L")</f>
        <v>L</v>
      </c>
    </row>
    <row r="251" spans="1:1024">
      <c r="A251" s="39">
        <v>46316.0</v>
      </c>
      <c r="B251" s="2" t="s">
        <v>29</v>
      </c>
      <c r="D251" s="2" t="s">
        <v>287</v>
      </c>
      <c r="F251" s="2" t="s">
        <v>82</v>
      </c>
      <c r="G251" s="2" t="s">
        <v>32</v>
      </c>
      <c r="H251" s="2" t="s">
        <v>297</v>
      </c>
      <c r="I251">
        <v>3</v>
      </c>
      <c r="J251">
        <v>10</v>
      </c>
      <c r="K251" s="3" t="s">
        <v>309</v>
      </c>
      <c r="L251" s="5">
        <v>0.2</v>
      </c>
      <c r="M251" s="2" t="s">
        <v>35</v>
      </c>
      <c r="N251" s="2" t="s">
        <v>36</v>
      </c>
      <c r="Q251" s="2">
        <v>4.56</v>
      </c>
      <c r="R251" s="6">
        <v>10.93</v>
      </c>
      <c r="S251" s="7" t="s">
        <v>39</v>
      </c>
      <c r="T251" s="5">
        <v>0</v>
      </c>
      <c r="U251" s="5">
        <f>T251-L251</f>
        <v>-0.2</v>
      </c>
      <c r="V251" s="8">
        <f>V250+U251</f>
        <v>41.874</v>
      </c>
      <c r="W251" s="8">
        <f>W250+L251</f>
        <v>64.2</v>
      </c>
      <c r="X251" s="9">
        <f>SUM(V251/W251)</f>
        <v>0.65224299065421</v>
      </c>
      <c r="Y251" s="10">
        <f>V251/100</f>
        <v>0.41874</v>
      </c>
      <c r="Z251" s="2">
        <f>V251*100</f>
        <v>4187.4</v>
      </c>
      <c r="AA251" s="2" t="str">
        <f>IF(S251="1st","W","L")</f>
        <v>L</v>
      </c>
    </row>
    <row r="252" spans="1:1024">
      <c r="A252" s="39">
        <v>46316.0</v>
      </c>
      <c r="B252" s="2" t="s">
        <v>29</v>
      </c>
      <c r="D252" s="2" t="s">
        <v>287</v>
      </c>
      <c r="F252" s="2" t="s">
        <v>31</v>
      </c>
      <c r="G252" s="2" t="s">
        <v>32</v>
      </c>
      <c r="H252" s="2" t="s">
        <v>288</v>
      </c>
      <c r="I252">
        <v>4</v>
      </c>
      <c r="J252">
        <v>4</v>
      </c>
      <c r="K252" s="3" t="s">
        <v>310</v>
      </c>
      <c r="L252" s="5">
        <v>0.3</v>
      </c>
      <c r="M252" s="2" t="s">
        <v>35</v>
      </c>
      <c r="N252" s="2" t="s">
        <v>36</v>
      </c>
      <c r="Q252" s="2">
        <v>4.56</v>
      </c>
      <c r="R252" s="6">
        <v>20.0</v>
      </c>
      <c r="S252" s="7" t="s">
        <v>39</v>
      </c>
      <c r="T252" s="5">
        <v>0</v>
      </c>
      <c r="U252" s="5">
        <f>T252-L252</f>
        <v>-0.3</v>
      </c>
      <c r="V252" s="8">
        <f>V251+U252</f>
        <v>41.574</v>
      </c>
      <c r="W252" s="8">
        <f>W251+L252</f>
        <v>64.5</v>
      </c>
      <c r="X252" s="9">
        <f>SUM(V252/W252)</f>
        <v>0.64455813953488</v>
      </c>
      <c r="Y252" s="10">
        <f>V252/100</f>
        <v>0.41574</v>
      </c>
      <c r="Z252" s="2">
        <f>V252*100</f>
        <v>4157.4</v>
      </c>
      <c r="AA252" s="2" t="str">
        <f>IF(S252="1st","W","L")</f>
        <v>L</v>
      </c>
    </row>
    <row r="253" spans="1:1024">
      <c r="A253" s="39">
        <v>46316.0</v>
      </c>
      <c r="B253" s="2" t="s">
        <v>29</v>
      </c>
      <c r="D253" s="2" t="s">
        <v>287</v>
      </c>
      <c r="F253" s="2" t="s">
        <v>31</v>
      </c>
      <c r="G253" s="2" t="s">
        <v>32</v>
      </c>
      <c r="H253" s="2" t="s">
        <v>288</v>
      </c>
      <c r="I253">
        <v>4</v>
      </c>
      <c r="J253">
        <v>6</v>
      </c>
      <c r="K253" s="3" t="s">
        <v>311</v>
      </c>
      <c r="L253" s="5">
        <v>0.2</v>
      </c>
      <c r="M253" s="2" t="s">
        <v>35</v>
      </c>
      <c r="N253" s="2" t="s">
        <v>36</v>
      </c>
      <c r="Q253" s="2">
        <v>12.0</v>
      </c>
      <c r="R253" s="6">
        <v>28.17</v>
      </c>
      <c r="S253" s="7" t="s">
        <v>39</v>
      </c>
      <c r="T253" s="5">
        <v>0</v>
      </c>
      <c r="U253" s="5">
        <f>T253-L253</f>
        <v>-0.2</v>
      </c>
      <c r="V253" s="8">
        <f>V252+U253</f>
        <v>41.374</v>
      </c>
      <c r="W253" s="8">
        <f>W252+L253</f>
        <v>64.7</v>
      </c>
      <c r="X253" s="9">
        <f>SUM(V253/W253)</f>
        <v>0.63947449768161</v>
      </c>
      <c r="Y253" s="10">
        <f>V253/100</f>
        <v>0.41374</v>
      </c>
      <c r="Z253" s="2">
        <f>V253*100</f>
        <v>4137.4</v>
      </c>
      <c r="AA253" s="2" t="str">
        <f>IF(S253="1st","W","L")</f>
        <v>L</v>
      </c>
    </row>
    <row r="254" spans="1:1024">
      <c r="A254" s="39">
        <v>46316.0</v>
      </c>
      <c r="B254" s="2" t="s">
        <v>29</v>
      </c>
      <c r="D254" s="2" t="s">
        <v>287</v>
      </c>
      <c r="F254" s="2" t="s">
        <v>31</v>
      </c>
      <c r="G254" s="2" t="s">
        <v>32</v>
      </c>
      <c r="H254" s="2" t="s">
        <v>288</v>
      </c>
      <c r="I254">
        <v>4</v>
      </c>
      <c r="J254">
        <v>7</v>
      </c>
      <c r="K254" s="3" t="s">
        <v>312</v>
      </c>
      <c r="L254" s="5">
        <v>0.3</v>
      </c>
      <c r="M254" s="2" t="s">
        <v>35</v>
      </c>
      <c r="N254" s="2" t="s">
        <v>36</v>
      </c>
      <c r="Q254" s="2">
        <v>4.56</v>
      </c>
      <c r="R254" s="6">
        <v>10.79</v>
      </c>
      <c r="S254" s="7" t="s">
        <v>62</v>
      </c>
      <c r="T254" s="5">
        <v>0</v>
      </c>
      <c r="U254" s="5">
        <f>T254-L254</f>
        <v>-0.3</v>
      </c>
      <c r="V254" s="8">
        <f>V253+U254</f>
        <v>41.074</v>
      </c>
      <c r="W254" s="8">
        <f>W253+L254</f>
        <v>65</v>
      </c>
      <c r="X254" s="9">
        <f>SUM(V254/W254)</f>
        <v>0.63190769230769</v>
      </c>
      <c r="Y254" s="10">
        <f>V254/100</f>
        <v>0.41074</v>
      </c>
      <c r="Z254" s="2">
        <f>V254*100</f>
        <v>4107.4</v>
      </c>
      <c r="AA254" s="2" t="str">
        <f>IF(S254="1st","W","L")</f>
        <v>L</v>
      </c>
    </row>
    <row r="255" spans="1:1024">
      <c r="A255" s="39">
        <v>46316.0</v>
      </c>
      <c r="B255" s="2" t="s">
        <v>29</v>
      </c>
      <c r="D255" s="2" t="s">
        <v>287</v>
      </c>
      <c r="F255" s="2" t="s">
        <v>31</v>
      </c>
      <c r="G255" s="2" t="s">
        <v>32</v>
      </c>
      <c r="H255" s="2" t="s">
        <v>288</v>
      </c>
      <c r="I255">
        <v>4</v>
      </c>
      <c r="J255">
        <v>10</v>
      </c>
      <c r="K255" s="3" t="s">
        <v>313</v>
      </c>
      <c r="L255" s="5">
        <v>0.3</v>
      </c>
      <c r="M255" s="2" t="s">
        <v>35</v>
      </c>
      <c r="N255" s="2" t="s">
        <v>36</v>
      </c>
      <c r="Q255" s="2">
        <v>4.56</v>
      </c>
      <c r="R255" s="6">
        <v>11.88</v>
      </c>
      <c r="S255" s="7" t="s">
        <v>39</v>
      </c>
      <c r="T255" s="5">
        <v>0</v>
      </c>
      <c r="U255" s="5">
        <f>T255-L255</f>
        <v>-0.3</v>
      </c>
      <c r="V255" s="8">
        <f>V254+U255</f>
        <v>40.774</v>
      </c>
      <c r="W255" s="8">
        <f>W254+L255</f>
        <v>65.3</v>
      </c>
      <c r="X255" s="9">
        <f>SUM(V255/W255)</f>
        <v>0.62441041347626</v>
      </c>
      <c r="Y255" s="10">
        <f>V255/100</f>
        <v>0.40774</v>
      </c>
      <c r="Z255" s="2">
        <f>V255*100</f>
        <v>4077.4</v>
      </c>
      <c r="AA255" s="2" t="str">
        <f>IF(S255="1st","W","L")</f>
        <v>L</v>
      </c>
    </row>
    <row r="256" spans="1:1024">
      <c r="A256" s="39">
        <v>46316.0</v>
      </c>
      <c r="B256" s="2" t="s">
        <v>29</v>
      </c>
      <c r="D256" s="2" t="s">
        <v>287</v>
      </c>
      <c r="F256" s="2" t="s">
        <v>82</v>
      </c>
      <c r="G256" s="2" t="s">
        <v>32</v>
      </c>
      <c r="H256" s="2" t="s">
        <v>297</v>
      </c>
      <c r="I256">
        <v>5</v>
      </c>
      <c r="J256">
        <v>13</v>
      </c>
      <c r="K256" s="3" t="s">
        <v>314</v>
      </c>
      <c r="L256" s="5">
        <v>0.3</v>
      </c>
      <c r="M256" s="2" t="s">
        <v>35</v>
      </c>
      <c r="N256" s="2" t="s">
        <v>36</v>
      </c>
      <c r="Q256" s="2">
        <v>4.56</v>
      </c>
      <c r="R256" s="6">
        <v>43.3</v>
      </c>
      <c r="S256" s="7" t="s">
        <v>39</v>
      </c>
      <c r="T256" s="5">
        <v>0</v>
      </c>
      <c r="U256" s="5">
        <f>T256-L256</f>
        <v>-0.3</v>
      </c>
      <c r="V256" s="8">
        <f>V255+U256</f>
        <v>40.474</v>
      </c>
      <c r="W256" s="8">
        <f>W255+L256</f>
        <v>65.6</v>
      </c>
      <c r="X256" s="9">
        <f>SUM(V256/W256)</f>
        <v>0.61698170731707</v>
      </c>
      <c r="Y256" s="10">
        <f>V256/100</f>
        <v>0.40474</v>
      </c>
      <c r="Z256" s="2">
        <f>V256*100</f>
        <v>4047.4</v>
      </c>
      <c r="AA256" s="2" t="str">
        <f>IF(S256="1st","W","L")</f>
        <v>L</v>
      </c>
    </row>
    <row r="257" spans="1:1024">
      <c r="A257" s="39">
        <v>46316.0</v>
      </c>
      <c r="B257" s="2" t="s">
        <v>29</v>
      </c>
      <c r="D257" s="2" t="s">
        <v>287</v>
      </c>
      <c r="F257" s="2" t="s">
        <v>82</v>
      </c>
      <c r="G257" s="2" t="s">
        <v>32</v>
      </c>
      <c r="H257" s="2" t="s">
        <v>297</v>
      </c>
      <c r="I257">
        <v>5</v>
      </c>
      <c r="J257">
        <v>8</v>
      </c>
      <c r="K257" s="3" t="s">
        <v>315</v>
      </c>
      <c r="L257" s="5">
        <v>0.3</v>
      </c>
      <c r="M257" s="2" t="s">
        <v>35</v>
      </c>
      <c r="N257" s="2" t="s">
        <v>36</v>
      </c>
      <c r="Q257" s="2">
        <v>4.56</v>
      </c>
      <c r="R257" s="6">
        <v>28.26</v>
      </c>
      <c r="S257" s="7" t="s">
        <v>39</v>
      </c>
      <c r="T257" s="5">
        <v>0</v>
      </c>
      <c r="U257" s="5">
        <f>T257-L257</f>
        <v>-0.3</v>
      </c>
      <c r="V257" s="8">
        <f>V256+U257</f>
        <v>40.174</v>
      </c>
      <c r="W257" s="8">
        <f>W256+L257</f>
        <v>65.9</v>
      </c>
      <c r="X257" s="9">
        <f>SUM(V257/W257)</f>
        <v>0.60962063732929</v>
      </c>
      <c r="Y257" s="10">
        <f>V257/100</f>
        <v>0.40174</v>
      </c>
      <c r="Z257" s="2">
        <f>V257*100</f>
        <v>4017.4</v>
      </c>
      <c r="AA257" s="2" t="str">
        <f>IF(S257="1st","W","L")</f>
        <v>L</v>
      </c>
    </row>
    <row r="258" spans="1:1024">
      <c r="A258" s="39">
        <v>46316.0</v>
      </c>
      <c r="B258" s="2" t="s">
        <v>29</v>
      </c>
      <c r="D258" s="2" t="s">
        <v>287</v>
      </c>
      <c r="F258" s="2" t="s">
        <v>82</v>
      </c>
      <c r="G258" s="2" t="s">
        <v>32</v>
      </c>
      <c r="H258" s="2" t="s">
        <v>297</v>
      </c>
      <c r="I258">
        <v>5</v>
      </c>
      <c r="J258">
        <v>11</v>
      </c>
      <c r="K258" s="3" t="s">
        <v>316</v>
      </c>
      <c r="L258" s="5">
        <v>0.2</v>
      </c>
      <c r="M258" s="2" t="s">
        <v>35</v>
      </c>
      <c r="N258" s="2" t="s">
        <v>36</v>
      </c>
      <c r="Q258" s="2">
        <v>20.0</v>
      </c>
      <c r="R258" s="6">
        <v>42.1</v>
      </c>
      <c r="S258" s="7" t="s">
        <v>39</v>
      </c>
      <c r="T258" s="5">
        <v>0</v>
      </c>
      <c r="U258" s="5">
        <f>T258-L258</f>
        <v>-0.2</v>
      </c>
      <c r="V258" s="8">
        <f>V257+U258</f>
        <v>39.974</v>
      </c>
      <c r="W258" s="8">
        <f>W257+L258</f>
        <v>66.1</v>
      </c>
      <c r="X258" s="9">
        <f>SUM(V258/W258)</f>
        <v>0.60475037821483</v>
      </c>
      <c r="Y258" s="10">
        <f>V258/100</f>
        <v>0.39974</v>
      </c>
      <c r="Z258" s="2">
        <f>V258*100</f>
        <v>3997.4</v>
      </c>
      <c r="AA258" s="2" t="str">
        <f>IF(S258="1st","W","L")</f>
        <v>L</v>
      </c>
    </row>
    <row r="259" spans="1:1024">
      <c r="A259" s="39">
        <v>46316.0</v>
      </c>
      <c r="B259" s="2" t="s">
        <v>29</v>
      </c>
      <c r="D259" s="2" t="s">
        <v>287</v>
      </c>
      <c r="F259" s="2" t="s">
        <v>82</v>
      </c>
      <c r="G259" s="2" t="s">
        <v>32</v>
      </c>
      <c r="H259" s="2" t="s">
        <v>297</v>
      </c>
      <c r="I259">
        <v>5</v>
      </c>
      <c r="J259">
        <v>4</v>
      </c>
      <c r="K259" s="3" t="s">
        <v>317</v>
      </c>
      <c r="L259" s="5">
        <v>0.3</v>
      </c>
      <c r="M259" s="2" t="s">
        <v>35</v>
      </c>
      <c r="N259" s="2" t="s">
        <v>36</v>
      </c>
      <c r="Q259" s="2">
        <v>4.56</v>
      </c>
      <c r="R259" s="6">
        <v>27.96</v>
      </c>
      <c r="S259" s="7" t="s">
        <v>39</v>
      </c>
      <c r="T259" s="5">
        <v>0</v>
      </c>
      <c r="U259" s="5">
        <f>T259-L259</f>
        <v>-0.3</v>
      </c>
      <c r="V259" s="8">
        <f>V258+U259</f>
        <v>39.674</v>
      </c>
      <c r="W259" s="8">
        <f>W258+L259</f>
        <v>66.4</v>
      </c>
      <c r="X259" s="9">
        <f>SUM(V259/W259)</f>
        <v>0.5975</v>
      </c>
      <c r="Y259" s="10">
        <f>V259/100</f>
        <v>0.39674</v>
      </c>
      <c r="Z259" s="2">
        <f>V259*100</f>
        <v>3967.4</v>
      </c>
      <c r="AA259" s="2" t="str">
        <f>IF(S259="1st","W","L")</f>
        <v>L</v>
      </c>
    </row>
    <row r="260" spans="1:1024">
      <c r="A260" s="39">
        <v>46316.0</v>
      </c>
      <c r="B260" s="2" t="s">
        <v>29</v>
      </c>
      <c r="D260" s="2" t="s">
        <v>287</v>
      </c>
      <c r="F260" s="2" t="s">
        <v>31</v>
      </c>
      <c r="G260" s="2" t="s">
        <v>32</v>
      </c>
      <c r="H260" s="2" t="s">
        <v>288</v>
      </c>
      <c r="I260">
        <v>6</v>
      </c>
      <c r="J260">
        <v>2</v>
      </c>
      <c r="K260" s="3" t="s">
        <v>318</v>
      </c>
      <c r="L260" s="5">
        <v>0.3</v>
      </c>
      <c r="M260" s="2" t="s">
        <v>35</v>
      </c>
      <c r="N260" s="2" t="s">
        <v>36</v>
      </c>
      <c r="Q260" s="2">
        <v>4.56</v>
      </c>
      <c r="R260" s="6">
        <v>17.35</v>
      </c>
      <c r="S260" s="7" t="s">
        <v>39</v>
      </c>
      <c r="T260" s="5">
        <v>0</v>
      </c>
      <c r="U260" s="5">
        <f>T260-L260</f>
        <v>-0.3</v>
      </c>
      <c r="V260" s="8">
        <f>V259+U260</f>
        <v>39.374</v>
      </c>
      <c r="W260" s="8">
        <f>W259+L260</f>
        <v>66.7</v>
      </c>
      <c r="X260" s="9">
        <f>SUM(V260/W260)</f>
        <v>0.59031484257871</v>
      </c>
      <c r="Y260" s="10">
        <f>V260/100</f>
        <v>0.39374</v>
      </c>
      <c r="Z260" s="2">
        <f>V260*100</f>
        <v>3937.4</v>
      </c>
      <c r="AA260" s="2" t="str">
        <f>IF(S260="1st","W","L")</f>
        <v>L</v>
      </c>
    </row>
    <row r="261" spans="1:1024">
      <c r="A261" s="39">
        <v>46316.0</v>
      </c>
      <c r="B261" s="2" t="s">
        <v>29</v>
      </c>
      <c r="D261" s="2" t="s">
        <v>287</v>
      </c>
      <c r="F261" s="2" t="s">
        <v>31</v>
      </c>
      <c r="G261" s="2" t="s">
        <v>32</v>
      </c>
      <c r="H261" s="2" t="s">
        <v>288</v>
      </c>
      <c r="I261">
        <v>6</v>
      </c>
      <c r="J261">
        <v>6</v>
      </c>
      <c r="K261" s="3" t="s">
        <v>319</v>
      </c>
      <c r="L261" s="5">
        <v>0.3</v>
      </c>
      <c r="M261" s="2" t="s">
        <v>35</v>
      </c>
      <c r="N261" s="2" t="s">
        <v>36</v>
      </c>
      <c r="Q261" s="2">
        <v>4.56</v>
      </c>
      <c r="R261" s="6">
        <v>6.32</v>
      </c>
      <c r="S261" s="7" t="s">
        <v>71</v>
      </c>
      <c r="T261" s="5">
        <v>1.896</v>
      </c>
      <c r="U261" s="5">
        <f>T261-L261</f>
        <v>1.596</v>
      </c>
      <c r="V261" s="8">
        <f>V260+U261</f>
        <v>40.97</v>
      </c>
      <c r="W261" s="8">
        <f>W260+L261</f>
        <v>67</v>
      </c>
      <c r="X261" s="9">
        <f>SUM(V261/W261)</f>
        <v>0.61149253731343</v>
      </c>
      <c r="Y261" s="10">
        <f>V261/100</f>
        <v>0.4097</v>
      </c>
      <c r="Z261" s="2">
        <f>V261*100</f>
        <v>4097</v>
      </c>
      <c r="AA261" s="2" t="str">
        <f>IF(S261="1st","W","L")</f>
        <v>W</v>
      </c>
    </row>
    <row r="262" spans="1:1024">
      <c r="A262" s="39">
        <v>46316.0</v>
      </c>
      <c r="B262" s="2" t="s">
        <v>29</v>
      </c>
      <c r="D262" s="2" t="s">
        <v>287</v>
      </c>
      <c r="F262" s="2" t="s">
        <v>31</v>
      </c>
      <c r="G262" s="2" t="s">
        <v>32</v>
      </c>
      <c r="H262" s="2" t="s">
        <v>288</v>
      </c>
      <c r="I262">
        <v>6</v>
      </c>
      <c r="J262">
        <v>9</v>
      </c>
      <c r="K262" s="3" t="s">
        <v>320</v>
      </c>
      <c r="L262" s="5">
        <v>0.3</v>
      </c>
      <c r="M262" s="2" t="s">
        <v>35</v>
      </c>
      <c r="N262" s="2" t="s">
        <v>36</v>
      </c>
      <c r="Q262" s="2">
        <v>4.56</v>
      </c>
      <c r="R262" s="6">
        <v>27.6</v>
      </c>
      <c r="S262" s="7" t="s">
        <v>39</v>
      </c>
      <c r="T262" s="5">
        <v>0</v>
      </c>
      <c r="U262" s="5">
        <f>T262-L262</f>
        <v>-0.3</v>
      </c>
      <c r="V262" s="8">
        <f>V261+U262</f>
        <v>40.67</v>
      </c>
      <c r="W262" s="8">
        <f>W261+L262</f>
        <v>67.3</v>
      </c>
      <c r="X262" s="9">
        <f>SUM(V262/W262)</f>
        <v>0.60430906389302</v>
      </c>
      <c r="Y262" s="10">
        <f>V262/100</f>
        <v>0.4067</v>
      </c>
      <c r="Z262" s="2">
        <f>V262*100</f>
        <v>4067</v>
      </c>
      <c r="AA262" s="2" t="str">
        <f>IF(S262="1st","W","L")</f>
        <v>L</v>
      </c>
    </row>
    <row r="263" spans="1:1024">
      <c r="A263" s="39">
        <v>46316.0</v>
      </c>
      <c r="B263" s="2" t="s">
        <v>29</v>
      </c>
      <c r="D263" s="2" t="s">
        <v>287</v>
      </c>
      <c r="F263" s="2" t="s">
        <v>31</v>
      </c>
      <c r="G263" s="2" t="s">
        <v>32</v>
      </c>
      <c r="H263" s="2" t="s">
        <v>288</v>
      </c>
      <c r="I263">
        <v>6</v>
      </c>
      <c r="J263">
        <v>16</v>
      </c>
      <c r="K263" s="3" t="s">
        <v>321</v>
      </c>
      <c r="L263" s="5">
        <v>0.2</v>
      </c>
      <c r="M263" s="2" t="s">
        <v>35</v>
      </c>
      <c r="N263" s="2" t="s">
        <v>36</v>
      </c>
      <c r="Q263" s="2">
        <v>20.0</v>
      </c>
      <c r="R263" s="6">
        <v>120.55</v>
      </c>
      <c r="S263" s="7" t="s">
        <v>39</v>
      </c>
      <c r="T263" s="5">
        <v>0</v>
      </c>
      <c r="U263" s="5">
        <f>T263-L263</f>
        <v>-0.2</v>
      </c>
      <c r="V263" s="8">
        <f>V262+U263</f>
        <v>40.47</v>
      </c>
      <c r="W263" s="8">
        <f>W262+L263</f>
        <v>67.5</v>
      </c>
      <c r="X263" s="9">
        <f>SUM(V263/W263)</f>
        <v>0.59955555555556</v>
      </c>
      <c r="Y263" s="10">
        <f>V263/100</f>
        <v>0.4047</v>
      </c>
      <c r="Z263" s="2">
        <f>V263*100</f>
        <v>4047</v>
      </c>
      <c r="AA263" s="2" t="str">
        <f>IF(S263="1st","W","L")</f>
        <v>L</v>
      </c>
    </row>
    <row r="264" spans="1:1024">
      <c r="A264" s="39">
        <v>46316.0</v>
      </c>
      <c r="B264" s="2" t="s">
        <v>29</v>
      </c>
      <c r="D264" s="2" t="s">
        <v>287</v>
      </c>
      <c r="F264" s="2" t="s">
        <v>82</v>
      </c>
      <c r="G264" s="2" t="s">
        <v>32</v>
      </c>
      <c r="H264" s="2" t="s">
        <v>297</v>
      </c>
      <c r="I264">
        <v>6</v>
      </c>
      <c r="J264">
        <v>1</v>
      </c>
      <c r="K264" s="3" t="s">
        <v>322</v>
      </c>
      <c r="L264" s="5">
        <v>0.2</v>
      </c>
      <c r="M264" s="2" t="s">
        <v>35</v>
      </c>
      <c r="N264" s="2" t="s">
        <v>36</v>
      </c>
      <c r="Q264" s="2">
        <v>15.0</v>
      </c>
      <c r="R264" s="6">
        <v>20.72</v>
      </c>
      <c r="S264" s="7" t="s">
        <v>39</v>
      </c>
      <c r="T264" s="5">
        <v>0</v>
      </c>
      <c r="U264" s="5">
        <f>T264-L264</f>
        <v>-0.2</v>
      </c>
      <c r="V264" s="8">
        <f>V263+U264</f>
        <v>40.27</v>
      </c>
      <c r="W264" s="8">
        <f>W263+L264</f>
        <v>67.7</v>
      </c>
      <c r="X264" s="9">
        <f>SUM(V264/W264)</f>
        <v>0.59483013293944</v>
      </c>
      <c r="Y264" s="10">
        <f>V264/100</f>
        <v>0.4027</v>
      </c>
      <c r="Z264" s="2">
        <f>V264*100</f>
        <v>4027</v>
      </c>
      <c r="AA264" s="2" t="str">
        <f>IF(S264="1st","W","L")</f>
        <v>L</v>
      </c>
    </row>
    <row r="265" spans="1:1024">
      <c r="A265" s="39">
        <v>46316.0</v>
      </c>
      <c r="B265" s="2" t="s">
        <v>29</v>
      </c>
      <c r="D265" s="2" t="s">
        <v>287</v>
      </c>
      <c r="F265" s="2" t="s">
        <v>82</v>
      </c>
      <c r="G265" s="2" t="s">
        <v>32</v>
      </c>
      <c r="H265" s="2" t="s">
        <v>297</v>
      </c>
      <c r="I265">
        <v>6</v>
      </c>
      <c r="J265">
        <v>2</v>
      </c>
      <c r="K265" s="3" t="s">
        <v>323</v>
      </c>
      <c r="L265" s="5">
        <v>0.3</v>
      </c>
      <c r="M265" s="2" t="s">
        <v>35</v>
      </c>
      <c r="N265" s="2" t="s">
        <v>36</v>
      </c>
      <c r="Q265" s="2">
        <v>4.56</v>
      </c>
      <c r="R265" s="6">
        <v>54.52</v>
      </c>
      <c r="S265" s="7" t="s">
        <v>39</v>
      </c>
      <c r="T265" s="5">
        <v>0</v>
      </c>
      <c r="U265" s="5">
        <f>T265-L265</f>
        <v>-0.3</v>
      </c>
      <c r="V265" s="8">
        <f>V264+U265</f>
        <v>39.97</v>
      </c>
      <c r="W265" s="8">
        <f>W264+L265</f>
        <v>68</v>
      </c>
      <c r="X265" s="9">
        <f>SUM(V265/W265)</f>
        <v>0.58779411764706</v>
      </c>
      <c r="Y265" s="10">
        <f>V265/100</f>
        <v>0.3997</v>
      </c>
      <c r="Z265" s="2">
        <f>V265*100</f>
        <v>3997</v>
      </c>
      <c r="AA265" s="2" t="str">
        <f>IF(S265="1st","W","L")</f>
        <v>L</v>
      </c>
    </row>
    <row r="266" spans="1:1024">
      <c r="A266" s="39">
        <v>46316.0</v>
      </c>
      <c r="B266" s="2" t="s">
        <v>29</v>
      </c>
      <c r="D266" s="2" t="s">
        <v>287</v>
      </c>
      <c r="F266" s="2" t="s">
        <v>82</v>
      </c>
      <c r="G266" s="2" t="s">
        <v>32</v>
      </c>
      <c r="H266" s="2" t="s">
        <v>297</v>
      </c>
      <c r="I266">
        <v>6</v>
      </c>
      <c r="J266">
        <v>9</v>
      </c>
      <c r="K266" s="3" t="s">
        <v>324</v>
      </c>
      <c r="L266" s="5">
        <v>0.3</v>
      </c>
      <c r="M266" s="2" t="s">
        <v>35</v>
      </c>
      <c r="N266" s="2" t="s">
        <v>36</v>
      </c>
      <c r="Q266" s="2">
        <v>4.56</v>
      </c>
      <c r="R266" s="6">
        <v>13.93</v>
      </c>
      <c r="S266" s="7" t="s">
        <v>71</v>
      </c>
      <c r="T266" s="5">
        <v>4.179</v>
      </c>
      <c r="U266" s="5">
        <f>T266-L266</f>
        <v>3.879</v>
      </c>
      <c r="V266" s="8">
        <f>V265+U266</f>
        <v>43.849</v>
      </c>
      <c r="W266" s="8">
        <f>W265+L266</f>
        <v>68.3</v>
      </c>
      <c r="X266" s="9">
        <f>SUM(V266/W266)</f>
        <v>0.64200585651537</v>
      </c>
      <c r="Y266" s="10">
        <f>V266/100</f>
        <v>0.43849</v>
      </c>
      <c r="Z266" s="2">
        <f>V266*100</f>
        <v>4384.9</v>
      </c>
      <c r="AA266" s="2" t="str">
        <f>IF(S266="1st","W","L")</f>
        <v>W</v>
      </c>
    </row>
    <row r="267" spans="1:1024">
      <c r="A267" s="39">
        <v>46316.0</v>
      </c>
      <c r="B267" s="2" t="s">
        <v>29</v>
      </c>
      <c r="D267" s="2" t="s">
        <v>287</v>
      </c>
      <c r="F267" s="2" t="s">
        <v>82</v>
      </c>
      <c r="G267" s="2" t="s">
        <v>32</v>
      </c>
      <c r="H267" s="2" t="s">
        <v>297</v>
      </c>
      <c r="I267">
        <v>6</v>
      </c>
      <c r="J267">
        <v>11</v>
      </c>
      <c r="K267" s="3" t="s">
        <v>325</v>
      </c>
      <c r="L267" s="5">
        <v>0.3</v>
      </c>
      <c r="M267" s="2" t="s">
        <v>35</v>
      </c>
      <c r="N267" s="2" t="s">
        <v>36</v>
      </c>
      <c r="Q267" s="2">
        <v>4.56</v>
      </c>
      <c r="R267" s="6">
        <v>9.46</v>
      </c>
      <c r="S267" s="7" t="s">
        <v>37</v>
      </c>
      <c r="T267" s="5">
        <v>0</v>
      </c>
      <c r="U267" s="5">
        <f>T267-L267</f>
        <v>-0.3</v>
      </c>
      <c r="V267" s="8">
        <f>V266+U267</f>
        <v>43.549</v>
      </c>
      <c r="W267" s="8">
        <f>W266+L267</f>
        <v>68.6</v>
      </c>
      <c r="X267" s="9">
        <f>SUM(V267/W267)</f>
        <v>0.6348250728863</v>
      </c>
      <c r="Y267" s="10">
        <f>V267/100</f>
        <v>0.43549</v>
      </c>
      <c r="Z267" s="2">
        <f>V267*100</f>
        <v>4354.9</v>
      </c>
      <c r="AA267" s="2" t="str">
        <f>IF(S267="1st","W","L")</f>
        <v>L</v>
      </c>
    </row>
    <row r="268" spans="1:1024">
      <c r="A268" s="39">
        <v>46316.0</v>
      </c>
      <c r="B268" s="2" t="s">
        <v>29</v>
      </c>
      <c r="D268" s="2" t="s">
        <v>287</v>
      </c>
      <c r="F268" s="2" t="s">
        <v>31</v>
      </c>
      <c r="G268" s="2" t="s">
        <v>32</v>
      </c>
      <c r="H268" s="2" t="s">
        <v>288</v>
      </c>
      <c r="I268">
        <v>7</v>
      </c>
      <c r="J268">
        <v>3</v>
      </c>
      <c r="K268" s="3" t="s">
        <v>326</v>
      </c>
      <c r="L268" s="5">
        <v>0.3</v>
      </c>
      <c r="M268" s="2" t="s">
        <v>35</v>
      </c>
      <c r="N268" s="2" t="s">
        <v>36</v>
      </c>
      <c r="Q268" s="2">
        <v>4.56</v>
      </c>
      <c r="R268" s="6">
        <v>28.55</v>
      </c>
      <c r="S268" s="7" t="s">
        <v>39</v>
      </c>
      <c r="T268" s="5">
        <v>0</v>
      </c>
      <c r="U268" s="5">
        <f>T268-L268</f>
        <v>-0.3</v>
      </c>
      <c r="V268" s="8">
        <f>V267+U268</f>
        <v>43.249</v>
      </c>
      <c r="W268" s="8">
        <f>W267+L268</f>
        <v>68.9</v>
      </c>
      <c r="X268" s="9">
        <f>SUM(V268/W268)</f>
        <v>0.62770682148041</v>
      </c>
      <c r="Y268" s="10">
        <f>V268/100</f>
        <v>0.43249</v>
      </c>
      <c r="Z268" s="2">
        <f>V268*100</f>
        <v>4324.9</v>
      </c>
      <c r="AA268" s="2" t="str">
        <f>IF(S268="1st","W","L")</f>
        <v>L</v>
      </c>
    </row>
    <row r="269" spans="1:1024">
      <c r="A269" s="39">
        <v>46316.0</v>
      </c>
      <c r="B269" s="2" t="s">
        <v>29</v>
      </c>
      <c r="D269" s="2" t="s">
        <v>287</v>
      </c>
      <c r="F269" s="2" t="s">
        <v>31</v>
      </c>
      <c r="G269" s="2" t="s">
        <v>32</v>
      </c>
      <c r="H269" s="2" t="s">
        <v>288</v>
      </c>
      <c r="I269">
        <v>7</v>
      </c>
      <c r="J269">
        <v>4</v>
      </c>
      <c r="K269" s="3" t="s">
        <v>327</v>
      </c>
      <c r="L269" s="5">
        <v>0.3</v>
      </c>
      <c r="M269" s="2" t="s">
        <v>35</v>
      </c>
      <c r="N269" s="2" t="s">
        <v>36</v>
      </c>
      <c r="Q269" s="2">
        <v>4.56</v>
      </c>
      <c r="R269" s="6">
        <v>19.03</v>
      </c>
      <c r="S269" s="7" t="s">
        <v>39</v>
      </c>
      <c r="T269" s="5">
        <v>0</v>
      </c>
      <c r="U269" s="5">
        <f>T269-L269</f>
        <v>-0.3</v>
      </c>
      <c r="V269" s="8">
        <f>V268+U269</f>
        <v>42.949</v>
      </c>
      <c r="W269" s="8">
        <f>W268+L269</f>
        <v>69.2</v>
      </c>
      <c r="X269" s="9">
        <f>SUM(V269/W269)</f>
        <v>0.62065028901734</v>
      </c>
      <c r="Y269" s="10">
        <f>V269/100</f>
        <v>0.42949</v>
      </c>
      <c r="Z269" s="2">
        <f>V269*100</f>
        <v>4294.9</v>
      </c>
      <c r="AA269" s="2" t="str">
        <f>IF(S269="1st","W","L")</f>
        <v>L</v>
      </c>
    </row>
    <row r="270" spans="1:1024">
      <c r="A270" s="39">
        <v>46316.0</v>
      </c>
      <c r="B270" s="2" t="s">
        <v>29</v>
      </c>
      <c r="D270" s="2" t="s">
        <v>287</v>
      </c>
      <c r="F270" s="2" t="s">
        <v>31</v>
      </c>
      <c r="G270" s="2" t="s">
        <v>32</v>
      </c>
      <c r="H270" s="2" t="s">
        <v>288</v>
      </c>
      <c r="I270">
        <v>7</v>
      </c>
      <c r="J270">
        <v>8</v>
      </c>
      <c r="K270" s="3" t="s">
        <v>328</v>
      </c>
      <c r="L270" s="5">
        <v>0.3</v>
      </c>
      <c r="M270" s="2" t="s">
        <v>35</v>
      </c>
      <c r="N270" s="2" t="s">
        <v>36</v>
      </c>
      <c r="Q270" s="2">
        <v>4.56</v>
      </c>
      <c r="R270" s="6">
        <v>36.15</v>
      </c>
      <c r="S270" s="7" t="s">
        <v>39</v>
      </c>
      <c r="T270" s="5">
        <v>0</v>
      </c>
      <c r="U270" s="5">
        <f>T270-L270</f>
        <v>-0.3</v>
      </c>
      <c r="V270" s="8">
        <f>V269+U270</f>
        <v>42.649</v>
      </c>
      <c r="W270" s="8">
        <f>W269+L270</f>
        <v>69.5</v>
      </c>
      <c r="X270" s="9">
        <f>SUM(V270/W270)</f>
        <v>0.61365467625899</v>
      </c>
      <c r="Y270" s="10">
        <f>V270/100</f>
        <v>0.42649</v>
      </c>
      <c r="Z270" s="2">
        <f>V270*100</f>
        <v>4264.9</v>
      </c>
      <c r="AA270" s="2" t="str">
        <f>IF(S270="1st","W","L")</f>
        <v>L</v>
      </c>
    </row>
    <row r="271" spans="1:1024">
      <c r="A271" s="39">
        <v>46316.0</v>
      </c>
      <c r="B271" s="2" t="s">
        <v>29</v>
      </c>
      <c r="D271" s="2" t="s">
        <v>287</v>
      </c>
      <c r="F271" s="2" t="s">
        <v>31</v>
      </c>
      <c r="G271" s="2" t="s">
        <v>32</v>
      </c>
      <c r="H271" s="2" t="s">
        <v>288</v>
      </c>
      <c r="I271">
        <v>7</v>
      </c>
      <c r="J271">
        <v>9</v>
      </c>
      <c r="K271" s="3" t="s">
        <v>329</v>
      </c>
      <c r="L271" s="5">
        <v>0.2</v>
      </c>
      <c r="M271" s="2" t="s">
        <v>35</v>
      </c>
      <c r="N271" s="2" t="s">
        <v>36</v>
      </c>
      <c r="Q271" s="2">
        <v>20.0</v>
      </c>
      <c r="R271" s="6">
        <v>176.26</v>
      </c>
      <c r="S271" s="7" t="s">
        <v>39</v>
      </c>
      <c r="T271" s="5">
        <v>0</v>
      </c>
      <c r="U271" s="5">
        <f>T271-L271</f>
        <v>-0.2</v>
      </c>
      <c r="V271" s="8">
        <f>V270+U271</f>
        <v>42.449</v>
      </c>
      <c r="W271" s="8">
        <f>W270+L271</f>
        <v>69.7</v>
      </c>
      <c r="X271" s="9">
        <f>SUM(V271/W271)</f>
        <v>0.6090243902439</v>
      </c>
      <c r="Y271" s="10">
        <f>V271/100</f>
        <v>0.42449</v>
      </c>
      <c r="Z271" s="2">
        <f>V271*100</f>
        <v>4244.9</v>
      </c>
      <c r="AA271" s="2" t="str">
        <f>IF(S271="1st","W","L")</f>
        <v>L</v>
      </c>
    </row>
    <row r="272" spans="1:1024">
      <c r="A272" s="39">
        <v>46316.0</v>
      </c>
      <c r="B272" s="2" t="s">
        <v>29</v>
      </c>
      <c r="D272" s="2" t="s">
        <v>287</v>
      </c>
      <c r="F272" s="2" t="s">
        <v>330</v>
      </c>
      <c r="G272" s="2" t="s">
        <v>32</v>
      </c>
      <c r="H272" s="2" t="s">
        <v>331</v>
      </c>
      <c r="I272">
        <v>1</v>
      </c>
      <c r="J272">
        <v>8</v>
      </c>
      <c r="K272" s="3" t="s">
        <v>332</v>
      </c>
      <c r="L272" s="5">
        <v>0.3</v>
      </c>
      <c r="M272" s="2" t="s">
        <v>35</v>
      </c>
      <c r="N272" s="2" t="s">
        <v>36</v>
      </c>
      <c r="Q272" s="2">
        <v>5.12</v>
      </c>
      <c r="R272" s="6">
        <v>10.08</v>
      </c>
      <c r="S272" s="7" t="s">
        <v>39</v>
      </c>
      <c r="T272" s="5">
        <v>0</v>
      </c>
      <c r="U272" s="5">
        <f>T272-L272</f>
        <v>-0.3</v>
      </c>
      <c r="V272" s="8">
        <f>V271+U272</f>
        <v>42.149</v>
      </c>
      <c r="W272" s="8">
        <f>W271+L272</f>
        <v>70</v>
      </c>
      <c r="X272" s="9">
        <f>SUM(V272/W272)</f>
        <v>0.60212857142857</v>
      </c>
      <c r="Y272" s="10">
        <f>V272/100</f>
        <v>0.42149</v>
      </c>
      <c r="Z272" s="2">
        <f>V272*100</f>
        <v>4214.9</v>
      </c>
      <c r="AA272" s="2" t="str">
        <f>IF(S272="1st","W","L")</f>
        <v>L</v>
      </c>
    </row>
    <row r="273" spans="1:1024">
      <c r="A273" s="39">
        <v>46316.0</v>
      </c>
      <c r="B273" s="2" t="s">
        <v>29</v>
      </c>
      <c r="D273" s="2" t="s">
        <v>287</v>
      </c>
      <c r="F273" s="2" t="s">
        <v>330</v>
      </c>
      <c r="G273" s="2" t="s">
        <v>32</v>
      </c>
      <c r="H273" s="2" t="s">
        <v>331</v>
      </c>
      <c r="I273">
        <v>1</v>
      </c>
      <c r="J273">
        <v>6</v>
      </c>
      <c r="K273" s="3" t="s">
        <v>333</v>
      </c>
      <c r="L273" s="5">
        <v>0.3</v>
      </c>
      <c r="M273" s="2" t="s">
        <v>35</v>
      </c>
      <c r="N273" s="2" t="s">
        <v>36</v>
      </c>
      <c r="Q273" s="2">
        <v>5.12</v>
      </c>
      <c r="R273" s="6">
        <v>24.0</v>
      </c>
      <c r="S273" s="7" t="s">
        <v>39</v>
      </c>
      <c r="T273" s="5">
        <v>0</v>
      </c>
      <c r="U273" s="5">
        <f>T273-L273</f>
        <v>-0.3</v>
      </c>
      <c r="V273" s="8">
        <f>V272+U273</f>
        <v>41.849</v>
      </c>
      <c r="W273" s="8">
        <f>W272+L273</f>
        <v>70.3</v>
      </c>
      <c r="X273" s="9">
        <f>SUM(V273/W273)</f>
        <v>0.59529160739687</v>
      </c>
      <c r="Y273" s="10">
        <f>V273/100</f>
        <v>0.41849</v>
      </c>
      <c r="Z273" s="2">
        <f>V273*100</f>
        <v>4184.9</v>
      </c>
      <c r="AA273" s="2" t="str">
        <f>IF(S273="1st","W","L")</f>
        <v>L</v>
      </c>
    </row>
    <row r="274" spans="1:1024">
      <c r="A274" s="39">
        <v>46316.0</v>
      </c>
      <c r="B274" s="2" t="s">
        <v>29</v>
      </c>
      <c r="D274" s="2" t="s">
        <v>287</v>
      </c>
      <c r="F274" s="2" t="s">
        <v>330</v>
      </c>
      <c r="G274" s="2" t="s">
        <v>32</v>
      </c>
      <c r="H274" s="2" t="s">
        <v>331</v>
      </c>
      <c r="I274">
        <v>1</v>
      </c>
      <c r="J274">
        <v>5</v>
      </c>
      <c r="K274" s="3" t="s">
        <v>334</v>
      </c>
      <c r="L274" s="5">
        <v>0.3</v>
      </c>
      <c r="M274" s="2" t="s">
        <v>35</v>
      </c>
      <c r="N274" s="2" t="s">
        <v>36</v>
      </c>
      <c r="Q274" s="2">
        <v>5.12</v>
      </c>
      <c r="R274" s="6">
        <v>18.29</v>
      </c>
      <c r="S274" s="7" t="s">
        <v>39</v>
      </c>
      <c r="T274" s="5">
        <v>0</v>
      </c>
      <c r="U274" s="5">
        <f>T274-L274</f>
        <v>-0.3</v>
      </c>
      <c r="V274" s="8">
        <f>V273+U274</f>
        <v>41.549</v>
      </c>
      <c r="W274" s="8">
        <f>W273+L274</f>
        <v>70.6</v>
      </c>
      <c r="X274" s="9">
        <f>SUM(V274/W274)</f>
        <v>0.58851274787535</v>
      </c>
      <c r="Y274" s="10">
        <f>V274/100</f>
        <v>0.41549</v>
      </c>
      <c r="Z274" s="2">
        <f>V274*100</f>
        <v>4154.9</v>
      </c>
      <c r="AA274" s="2" t="str">
        <f>IF(S274="1st","W","L")</f>
        <v>L</v>
      </c>
    </row>
    <row r="275" spans="1:1024">
      <c r="A275" s="39">
        <v>46316.0</v>
      </c>
      <c r="B275" s="2" t="s">
        <v>29</v>
      </c>
      <c r="D275" s="2" t="s">
        <v>287</v>
      </c>
      <c r="F275" s="2" t="s">
        <v>330</v>
      </c>
      <c r="G275" s="2" t="s">
        <v>32</v>
      </c>
      <c r="H275" s="2" t="s">
        <v>331</v>
      </c>
      <c r="I275">
        <v>1</v>
      </c>
      <c r="J275">
        <v>3</v>
      </c>
      <c r="K275" s="3" t="s">
        <v>335</v>
      </c>
      <c r="L275" s="5">
        <v>0.2</v>
      </c>
      <c r="M275" s="2" t="s">
        <v>35</v>
      </c>
      <c r="N275" s="2" t="s">
        <v>36</v>
      </c>
      <c r="Q275" s="2">
        <v>25.0</v>
      </c>
      <c r="R275" s="6">
        <v>38.72</v>
      </c>
      <c r="S275" s="7" t="s">
        <v>39</v>
      </c>
      <c r="T275" s="5">
        <v>0</v>
      </c>
      <c r="U275" s="5">
        <f>T275-L275</f>
        <v>-0.2</v>
      </c>
      <c r="V275" s="8">
        <f>V274+U275</f>
        <v>41.349</v>
      </c>
      <c r="W275" s="8">
        <f>W274+L275</f>
        <v>70.8</v>
      </c>
      <c r="X275" s="9">
        <f>SUM(V275/W275)</f>
        <v>0.58402542372881</v>
      </c>
      <c r="Y275" s="10">
        <f>V275/100</f>
        <v>0.41349</v>
      </c>
      <c r="Z275" s="2">
        <f>V275*100</f>
        <v>4134.9</v>
      </c>
      <c r="AA275" s="2" t="str">
        <f>IF(S275="1st","W","L")</f>
        <v>L</v>
      </c>
    </row>
    <row r="276" spans="1:1024">
      <c r="A276" s="39">
        <v>46316.0</v>
      </c>
      <c r="B276" s="2" t="s">
        <v>29</v>
      </c>
      <c r="D276" s="2" t="s">
        <v>287</v>
      </c>
      <c r="F276" s="2" t="s">
        <v>31</v>
      </c>
      <c r="G276" s="2" t="s">
        <v>32</v>
      </c>
      <c r="H276" s="2" t="s">
        <v>288</v>
      </c>
      <c r="I276">
        <v>8</v>
      </c>
      <c r="J276">
        <v>7</v>
      </c>
      <c r="K276" s="3" t="s">
        <v>336</v>
      </c>
      <c r="L276" s="5">
        <v>0.2</v>
      </c>
      <c r="M276" s="2" t="s">
        <v>35</v>
      </c>
      <c r="N276" s="2" t="s">
        <v>36</v>
      </c>
      <c r="Q276" s="2">
        <v>15.0</v>
      </c>
      <c r="R276" s="6">
        <v>52.3</v>
      </c>
      <c r="S276" s="7" t="s">
        <v>39</v>
      </c>
      <c r="T276" s="5">
        <v>0</v>
      </c>
      <c r="U276" s="5">
        <f>T276-L276</f>
        <v>-0.2</v>
      </c>
      <c r="V276" s="8">
        <f>V275+U276</f>
        <v>41.149</v>
      </c>
      <c r="W276" s="8">
        <f>W275+L276</f>
        <v>71</v>
      </c>
      <c r="X276" s="9">
        <f>SUM(V276/W276)</f>
        <v>0.57956338028169</v>
      </c>
      <c r="Y276" s="10">
        <f>V276/100</f>
        <v>0.41149</v>
      </c>
      <c r="Z276" s="2">
        <f>V276*100</f>
        <v>4114.9</v>
      </c>
      <c r="AA276" s="2" t="str">
        <f>IF(S276="1st","W","L")</f>
        <v>L</v>
      </c>
    </row>
    <row r="277" spans="1:1024">
      <c r="A277" s="39">
        <v>46316.0</v>
      </c>
      <c r="B277" s="2" t="s">
        <v>29</v>
      </c>
      <c r="D277" s="2" t="s">
        <v>287</v>
      </c>
      <c r="F277" s="2" t="s">
        <v>31</v>
      </c>
      <c r="G277" s="2" t="s">
        <v>32</v>
      </c>
      <c r="H277" s="2" t="s">
        <v>288</v>
      </c>
      <c r="I277">
        <v>8</v>
      </c>
      <c r="J277">
        <v>13</v>
      </c>
      <c r="K277" s="3" t="s">
        <v>337</v>
      </c>
      <c r="L277" s="5">
        <v>0.2</v>
      </c>
      <c r="M277" s="2" t="s">
        <v>35</v>
      </c>
      <c r="N277" s="2" t="s">
        <v>36</v>
      </c>
      <c r="Q277" s="2">
        <v>4.56</v>
      </c>
      <c r="R277" s="6">
        <v>27.64</v>
      </c>
      <c r="S277" s="7" t="s">
        <v>39</v>
      </c>
      <c r="T277" s="5">
        <v>0</v>
      </c>
      <c r="U277" s="5">
        <f>T277-L277</f>
        <v>-0.2</v>
      </c>
      <c r="V277" s="8">
        <f>V276+U277</f>
        <v>40.949</v>
      </c>
      <c r="W277" s="8">
        <f>W276+L277</f>
        <v>71.2</v>
      </c>
      <c r="X277" s="9">
        <f>SUM(V277/W277)</f>
        <v>0.57512640449438</v>
      </c>
      <c r="Y277" s="10">
        <f>V277/100</f>
        <v>0.40949</v>
      </c>
      <c r="Z277" s="2">
        <f>V277*100</f>
        <v>4094.9</v>
      </c>
      <c r="AA277" s="2" t="str">
        <f>IF(S277="1st","W","L")</f>
        <v>L</v>
      </c>
    </row>
    <row r="278" spans="1:1024">
      <c r="A278" s="39">
        <v>46316.0</v>
      </c>
      <c r="B278" s="2" t="s">
        <v>29</v>
      </c>
      <c r="D278" s="2" t="s">
        <v>287</v>
      </c>
      <c r="F278" s="2" t="s">
        <v>31</v>
      </c>
      <c r="G278" s="2" t="s">
        <v>32</v>
      </c>
      <c r="H278" s="2" t="s">
        <v>288</v>
      </c>
      <c r="I278">
        <v>8</v>
      </c>
      <c r="J278">
        <v>14</v>
      </c>
      <c r="K278" s="3" t="s">
        <v>338</v>
      </c>
      <c r="L278" s="5">
        <v>0.2</v>
      </c>
      <c r="M278" s="2" t="s">
        <v>35</v>
      </c>
      <c r="N278" s="2" t="s">
        <v>36</v>
      </c>
      <c r="Q278" s="2">
        <v>4.56</v>
      </c>
      <c r="R278" s="6">
        <v>20.0</v>
      </c>
      <c r="S278" s="7" t="s">
        <v>37</v>
      </c>
      <c r="T278" s="5">
        <v>0</v>
      </c>
      <c r="U278" s="5">
        <f>T278-L278</f>
        <v>-0.2</v>
      </c>
      <c r="V278" s="8">
        <f>V277+U278</f>
        <v>40.749</v>
      </c>
      <c r="W278" s="8">
        <f>W277+L278</f>
        <v>71.4</v>
      </c>
      <c r="X278" s="9">
        <f>SUM(V278/W278)</f>
        <v>0.57071428571429</v>
      </c>
      <c r="Y278" s="10">
        <f>V278/100</f>
        <v>0.40749</v>
      </c>
      <c r="Z278" s="2">
        <f>V278*100</f>
        <v>4074.9</v>
      </c>
      <c r="AA278" s="2" t="str">
        <f>IF(S278="1st","W","L")</f>
        <v>L</v>
      </c>
    </row>
    <row r="279" spans="1:1024">
      <c r="A279" s="39">
        <v>46316.0</v>
      </c>
      <c r="B279" s="2" t="s">
        <v>29</v>
      </c>
      <c r="D279" s="2" t="s">
        <v>287</v>
      </c>
      <c r="F279" s="2" t="s">
        <v>31</v>
      </c>
      <c r="G279" s="2" t="s">
        <v>32</v>
      </c>
      <c r="H279" s="2" t="s">
        <v>288</v>
      </c>
      <c r="I279">
        <v>8</v>
      </c>
      <c r="J279">
        <v>8</v>
      </c>
      <c r="K279" s="3" t="s">
        <v>339</v>
      </c>
      <c r="L279" s="5">
        <v>0.2</v>
      </c>
      <c r="M279" s="2" t="s">
        <v>35</v>
      </c>
      <c r="N279" s="2" t="s">
        <v>36</v>
      </c>
      <c r="Q279" s="2">
        <v>4.56</v>
      </c>
      <c r="R279" s="6">
        <v>20.0</v>
      </c>
      <c r="S279" s="7" t="s">
        <v>39</v>
      </c>
      <c r="T279" s="5">
        <v>0</v>
      </c>
      <c r="U279" s="5">
        <f>T279-L279</f>
        <v>-0.2</v>
      </c>
      <c r="V279" s="8">
        <f>V278+U279</f>
        <v>40.549</v>
      </c>
      <c r="W279" s="8">
        <f>W278+L279</f>
        <v>71.6</v>
      </c>
      <c r="X279" s="9">
        <f>SUM(V279/W279)</f>
        <v>0.56632681564246</v>
      </c>
      <c r="Y279" s="10">
        <f>V279/100</f>
        <v>0.40549</v>
      </c>
      <c r="Z279" s="2">
        <f>V279*100</f>
        <v>4054.9</v>
      </c>
      <c r="AA279" s="2" t="str">
        <f>IF(S279="1st","W","L")</f>
        <v>L</v>
      </c>
    </row>
    <row r="280" spans="1:1024">
      <c r="A280" s="39">
        <v>46316.0</v>
      </c>
      <c r="B280" s="2" t="s">
        <v>29</v>
      </c>
      <c r="D280" s="2" t="s">
        <v>287</v>
      </c>
      <c r="F280" s="2" t="s">
        <v>82</v>
      </c>
      <c r="G280" s="2" t="s">
        <v>32</v>
      </c>
      <c r="H280" s="2" t="s">
        <v>297</v>
      </c>
      <c r="I280">
        <v>8</v>
      </c>
      <c r="J280">
        <v>3</v>
      </c>
      <c r="K280" s="3" t="s">
        <v>340</v>
      </c>
      <c r="L280" s="5">
        <v>0.3</v>
      </c>
      <c r="M280" s="2" t="s">
        <v>35</v>
      </c>
      <c r="N280" s="2" t="s">
        <v>36</v>
      </c>
      <c r="Q280" s="2">
        <v>4.56</v>
      </c>
      <c r="R280" s="6">
        <v>10.87</v>
      </c>
      <c r="S280" s="7" t="s">
        <v>62</v>
      </c>
      <c r="T280" s="5">
        <v>0</v>
      </c>
      <c r="U280" s="5">
        <f>T280-L280</f>
        <v>-0.3</v>
      </c>
      <c r="V280" s="8">
        <f>V279+U280</f>
        <v>40.249</v>
      </c>
      <c r="W280" s="8">
        <f>W279+L280</f>
        <v>71.9</v>
      </c>
      <c r="X280" s="9">
        <f>SUM(V280/W280)</f>
        <v>0.55979137691238</v>
      </c>
      <c r="Y280" s="10">
        <f>V280/100</f>
        <v>0.40249</v>
      </c>
      <c r="Z280" s="2">
        <f>V280*100</f>
        <v>4024.9</v>
      </c>
      <c r="AA280" s="2" t="str">
        <f>IF(S280="1st","W","L")</f>
        <v>L</v>
      </c>
    </row>
    <row r="281" spans="1:1024">
      <c r="A281" s="39">
        <v>46316.0</v>
      </c>
      <c r="B281" s="2" t="s">
        <v>29</v>
      </c>
      <c r="D281" s="2" t="s">
        <v>287</v>
      </c>
      <c r="F281" s="2" t="s">
        <v>82</v>
      </c>
      <c r="G281" s="2" t="s">
        <v>32</v>
      </c>
      <c r="H281" s="2" t="s">
        <v>297</v>
      </c>
      <c r="I281">
        <v>8</v>
      </c>
      <c r="J281">
        <v>4</v>
      </c>
      <c r="K281" s="3" t="s">
        <v>341</v>
      </c>
      <c r="L281" s="5">
        <v>0.3</v>
      </c>
      <c r="M281" s="2" t="s">
        <v>35</v>
      </c>
      <c r="N281" s="2" t="s">
        <v>36</v>
      </c>
      <c r="Q281" s="2">
        <v>4.56</v>
      </c>
      <c r="R281" s="6">
        <v>8.85</v>
      </c>
      <c r="S281" s="7" t="s">
        <v>39</v>
      </c>
      <c r="T281" s="5">
        <v>0</v>
      </c>
      <c r="U281" s="5">
        <f>T281-L281</f>
        <v>-0.3</v>
      </c>
      <c r="V281" s="8">
        <f>V280+U281</f>
        <v>39.949</v>
      </c>
      <c r="W281" s="8">
        <f>W280+L281</f>
        <v>72.2</v>
      </c>
      <c r="X281" s="9">
        <f>SUM(V281/W281)</f>
        <v>0.55331024930748</v>
      </c>
      <c r="Y281" s="10">
        <f>V281/100</f>
        <v>0.39949</v>
      </c>
      <c r="Z281" s="2">
        <f>V281*100</f>
        <v>3994.9</v>
      </c>
      <c r="AA281" s="2" t="str">
        <f>IF(S281="1st","W","L")</f>
        <v>L</v>
      </c>
    </row>
    <row r="282" spans="1:1024">
      <c r="A282" s="39">
        <v>46316.0</v>
      </c>
      <c r="B282" s="2" t="s">
        <v>29</v>
      </c>
      <c r="D282" s="2" t="s">
        <v>287</v>
      </c>
      <c r="F282" s="2" t="s">
        <v>82</v>
      </c>
      <c r="G282" s="2" t="s">
        <v>32</v>
      </c>
      <c r="H282" s="2" t="s">
        <v>297</v>
      </c>
      <c r="I282">
        <v>8</v>
      </c>
      <c r="J282">
        <v>6</v>
      </c>
      <c r="K282" s="3" t="s">
        <v>342</v>
      </c>
      <c r="L282" s="5">
        <v>0.2</v>
      </c>
      <c r="M282" s="2" t="s">
        <v>35</v>
      </c>
      <c r="N282" s="2" t="s">
        <v>36</v>
      </c>
      <c r="Q282" s="2">
        <v>15.0</v>
      </c>
      <c r="R282" s="6">
        <v>62.15</v>
      </c>
      <c r="S282" s="7" t="s">
        <v>39</v>
      </c>
      <c r="T282" s="5">
        <v>0</v>
      </c>
      <c r="U282" s="5">
        <f>T282-L282</f>
        <v>-0.2</v>
      </c>
      <c r="V282" s="8">
        <f>V281+U282</f>
        <v>39.749</v>
      </c>
      <c r="W282" s="8">
        <f>W281+L282</f>
        <v>72.4</v>
      </c>
      <c r="X282" s="9">
        <f>SUM(V282/W282)</f>
        <v>0.54901933701657</v>
      </c>
      <c r="Y282" s="10">
        <f>V282/100</f>
        <v>0.39749</v>
      </c>
      <c r="Z282" s="2">
        <f>V282*100</f>
        <v>3974.9</v>
      </c>
      <c r="AA282" s="2" t="str">
        <f>IF(S282="1st","W","L")</f>
        <v>L</v>
      </c>
    </row>
    <row r="283" spans="1:1024">
      <c r="A283" s="39">
        <v>46316.0</v>
      </c>
      <c r="B283" s="2" t="s">
        <v>29</v>
      </c>
      <c r="D283" s="2" t="s">
        <v>287</v>
      </c>
      <c r="F283" s="2" t="s">
        <v>82</v>
      </c>
      <c r="G283" s="2" t="s">
        <v>32</v>
      </c>
      <c r="H283" s="2" t="s">
        <v>297</v>
      </c>
      <c r="I283">
        <v>8</v>
      </c>
      <c r="J283">
        <v>9</v>
      </c>
      <c r="K283" s="3" t="s">
        <v>343</v>
      </c>
      <c r="L283" s="5">
        <v>0.3</v>
      </c>
      <c r="M283" s="2" t="s">
        <v>35</v>
      </c>
      <c r="N283" s="2" t="s">
        <v>36</v>
      </c>
      <c r="Q283" s="2">
        <v>4.56</v>
      </c>
      <c r="R283" s="6">
        <v>30.14</v>
      </c>
      <c r="S283" s="7" t="s">
        <v>39</v>
      </c>
      <c r="T283" s="5">
        <v>0</v>
      </c>
      <c r="U283" s="5">
        <f>T283-L283</f>
        <v>-0.3</v>
      </c>
      <c r="V283" s="8">
        <f>V282+U283</f>
        <v>39.449</v>
      </c>
      <c r="W283" s="8">
        <f>W282+L283</f>
        <v>72.7</v>
      </c>
      <c r="X283" s="9">
        <f>SUM(V283/W283)</f>
        <v>0.54262723521321</v>
      </c>
      <c r="Y283" s="10">
        <f>V283/100</f>
        <v>0.39449</v>
      </c>
      <c r="Z283" s="2">
        <f>V283*100</f>
        <v>3944.9</v>
      </c>
      <c r="AA283" s="2" t="str">
        <f>IF(S283="1st","W","L")</f>
        <v>L</v>
      </c>
    </row>
    <row r="284" spans="1:1024">
      <c r="A284" s="39">
        <v>46316.0</v>
      </c>
      <c r="B284" s="2" t="s">
        <v>29</v>
      </c>
      <c r="D284" s="2" t="s">
        <v>287</v>
      </c>
      <c r="F284" s="2" t="s">
        <v>330</v>
      </c>
      <c r="G284" s="2" t="s">
        <v>32</v>
      </c>
      <c r="H284" s="2" t="s">
        <v>331</v>
      </c>
      <c r="I284">
        <v>2</v>
      </c>
      <c r="J284">
        <v>5</v>
      </c>
      <c r="K284" s="3" t="s">
        <v>344</v>
      </c>
      <c r="L284" s="5">
        <v>0.3</v>
      </c>
      <c r="M284" s="2" t="s">
        <v>35</v>
      </c>
      <c r="N284" s="2" t="s">
        <v>36</v>
      </c>
      <c r="Q284" s="2">
        <v>5.12</v>
      </c>
      <c r="R284" s="6">
        <v>24.0</v>
      </c>
      <c r="S284" s="7" t="s">
        <v>39</v>
      </c>
      <c r="T284" s="5">
        <v>0</v>
      </c>
      <c r="U284" s="5">
        <f>T284-L284</f>
        <v>-0.3</v>
      </c>
      <c r="V284" s="8">
        <f>V283+U284</f>
        <v>39.149</v>
      </c>
      <c r="W284" s="8">
        <f>W283+L284</f>
        <v>73</v>
      </c>
      <c r="X284" s="9">
        <f>SUM(V284/W284)</f>
        <v>0.53628767123288</v>
      </c>
      <c r="Y284" s="10">
        <f>V284/100</f>
        <v>0.39149</v>
      </c>
      <c r="Z284" s="2">
        <f>V284*100</f>
        <v>3914.9</v>
      </c>
      <c r="AA284" s="2" t="str">
        <f>IF(S284="1st","W","L")</f>
        <v>L</v>
      </c>
    </row>
    <row r="285" spans="1:1024">
      <c r="A285" s="39">
        <v>46316.0</v>
      </c>
      <c r="B285" s="2" t="s">
        <v>29</v>
      </c>
      <c r="D285" s="2" t="s">
        <v>287</v>
      </c>
      <c r="F285" s="2" t="s">
        <v>330</v>
      </c>
      <c r="G285" s="2" t="s">
        <v>32</v>
      </c>
      <c r="H285" s="2" t="s">
        <v>331</v>
      </c>
      <c r="I285">
        <v>2</v>
      </c>
      <c r="J285">
        <v>10</v>
      </c>
      <c r="K285" s="3" t="s">
        <v>345</v>
      </c>
      <c r="L285" s="5">
        <v>0.3</v>
      </c>
      <c r="M285" s="2" t="s">
        <v>35</v>
      </c>
      <c r="N285" s="2" t="s">
        <v>36</v>
      </c>
      <c r="Q285" s="2">
        <v>5.12</v>
      </c>
      <c r="R285" s="6">
        <v>104.85</v>
      </c>
      <c r="S285" s="7" t="s">
        <v>39</v>
      </c>
      <c r="T285" s="5">
        <v>0</v>
      </c>
      <c r="U285" s="5">
        <f>T285-L285</f>
        <v>-0.3</v>
      </c>
      <c r="V285" s="8">
        <f>V284+U285</f>
        <v>38.849</v>
      </c>
      <c r="W285" s="8">
        <f>W284+L285</f>
        <v>73.3</v>
      </c>
      <c r="X285" s="9">
        <f>SUM(V285/W285)</f>
        <v>0.53</v>
      </c>
      <c r="Y285" s="10">
        <f>V285/100</f>
        <v>0.38849</v>
      </c>
      <c r="Z285" s="2">
        <f>V285*100</f>
        <v>3884.9</v>
      </c>
      <c r="AA285" s="2" t="str">
        <f>IF(S285="1st","W","L")</f>
        <v>L</v>
      </c>
    </row>
    <row r="286" spans="1:1024">
      <c r="A286" s="39">
        <v>46316.0</v>
      </c>
      <c r="B286" s="2" t="s">
        <v>29</v>
      </c>
      <c r="D286" s="2" t="s">
        <v>287</v>
      </c>
      <c r="F286" s="2" t="s">
        <v>330</v>
      </c>
      <c r="G286" s="2" t="s">
        <v>32</v>
      </c>
      <c r="H286" s="2" t="s">
        <v>331</v>
      </c>
      <c r="I286">
        <v>2</v>
      </c>
      <c r="J286">
        <v>11</v>
      </c>
      <c r="K286" s="3" t="s">
        <v>346</v>
      </c>
      <c r="L286" s="5">
        <v>0.2</v>
      </c>
      <c r="M286" s="2" t="s">
        <v>35</v>
      </c>
      <c r="N286" s="2" t="s">
        <v>36</v>
      </c>
      <c r="Q286" s="2">
        <v>25.0</v>
      </c>
      <c r="R286" s="6">
        <v>164.72</v>
      </c>
      <c r="S286" s="7" t="s">
        <v>39</v>
      </c>
      <c r="T286" s="5">
        <v>0</v>
      </c>
      <c r="U286" s="5">
        <f>T286-L286</f>
        <v>-0.2</v>
      </c>
      <c r="V286" s="8">
        <f>V285+U286</f>
        <v>38.649</v>
      </c>
      <c r="W286" s="8">
        <f>W285+L286</f>
        <v>73.5</v>
      </c>
      <c r="X286" s="9">
        <f>SUM(V286/W286)</f>
        <v>0.52583673469388</v>
      </c>
      <c r="Y286" s="10">
        <f>V286/100</f>
        <v>0.38649</v>
      </c>
      <c r="Z286" s="2">
        <f>V286*100</f>
        <v>3864.9</v>
      </c>
      <c r="AA286" s="2" t="str">
        <f>IF(S286="1st","W","L")</f>
        <v>L</v>
      </c>
    </row>
    <row r="287" spans="1:1024">
      <c r="A287" s="39">
        <v>46316.0</v>
      </c>
      <c r="B287" s="2" t="s">
        <v>29</v>
      </c>
      <c r="D287" s="2" t="s">
        <v>287</v>
      </c>
      <c r="F287" s="2" t="s">
        <v>330</v>
      </c>
      <c r="G287" s="2" t="s">
        <v>32</v>
      </c>
      <c r="H287" s="2" t="s">
        <v>331</v>
      </c>
      <c r="I287">
        <v>2</v>
      </c>
      <c r="J287">
        <v>13</v>
      </c>
      <c r="K287" s="3" t="s">
        <v>347</v>
      </c>
      <c r="L287" s="5">
        <v>0.3</v>
      </c>
      <c r="M287" s="2" t="s">
        <v>35</v>
      </c>
      <c r="N287" s="2" t="s">
        <v>36</v>
      </c>
      <c r="Q287" s="2">
        <v>5.12</v>
      </c>
      <c r="R287" s="6">
        <v>44.24</v>
      </c>
      <c r="S287" s="7" t="s">
        <v>39</v>
      </c>
      <c r="T287" s="5">
        <v>0</v>
      </c>
      <c r="U287" s="5">
        <f>T287-L287</f>
        <v>-0.3</v>
      </c>
      <c r="V287" s="8">
        <f>V286+U287</f>
        <v>38.349</v>
      </c>
      <c r="W287" s="8">
        <f>W286+L287</f>
        <v>73.8</v>
      </c>
      <c r="X287" s="9">
        <f>SUM(V287/W287)</f>
        <v>0.51963414634146</v>
      </c>
      <c r="Y287" s="10">
        <f>V287/100</f>
        <v>0.38349</v>
      </c>
      <c r="Z287" s="2">
        <f>V287*100</f>
        <v>3834.9</v>
      </c>
      <c r="AA287" s="2" t="str">
        <f>IF(S287="1st","W","L")</f>
        <v>L</v>
      </c>
    </row>
    <row r="288" spans="1:1024">
      <c r="A288" s="39">
        <v>46316.0</v>
      </c>
      <c r="B288" s="2" t="s">
        <v>29</v>
      </c>
      <c r="D288" s="2" t="s">
        <v>287</v>
      </c>
      <c r="F288" s="2" t="s">
        <v>31</v>
      </c>
      <c r="G288" s="2" t="s">
        <v>32</v>
      </c>
      <c r="H288" s="2" t="s">
        <v>288</v>
      </c>
      <c r="I288">
        <v>9</v>
      </c>
      <c r="J288">
        <v>8</v>
      </c>
      <c r="K288" s="3" t="s">
        <v>348</v>
      </c>
      <c r="L288" s="5">
        <v>0.2</v>
      </c>
      <c r="M288" s="2" t="s">
        <v>35</v>
      </c>
      <c r="N288" s="2" t="s">
        <v>36</v>
      </c>
      <c r="Q288" s="2">
        <v>15.0</v>
      </c>
      <c r="R288" s="6">
        <v>111.64</v>
      </c>
      <c r="S288" s="7" t="s">
        <v>39</v>
      </c>
      <c r="T288" s="5">
        <v>0</v>
      </c>
      <c r="U288" s="5">
        <f>T288-L288</f>
        <v>-0.2</v>
      </c>
      <c r="V288" s="8">
        <f>V287+U288</f>
        <v>38.149</v>
      </c>
      <c r="W288" s="8">
        <f>W287+L288</f>
        <v>74</v>
      </c>
      <c r="X288" s="9">
        <f>SUM(V288/W288)</f>
        <v>0.51552702702703</v>
      </c>
      <c r="Y288" s="10">
        <f>V288/100</f>
        <v>0.38149</v>
      </c>
      <c r="Z288" s="2">
        <f>V288*100</f>
        <v>3814.9</v>
      </c>
      <c r="AA288" s="2" t="str">
        <f>IF(S288="1st","W","L")</f>
        <v>L</v>
      </c>
    </row>
    <row r="289" spans="1:1024">
      <c r="A289" s="39">
        <v>46316.0</v>
      </c>
      <c r="B289" s="2" t="s">
        <v>29</v>
      </c>
      <c r="D289" s="2" t="s">
        <v>287</v>
      </c>
      <c r="F289" s="2" t="s">
        <v>31</v>
      </c>
      <c r="G289" s="2" t="s">
        <v>32</v>
      </c>
      <c r="H289" s="2" t="s">
        <v>288</v>
      </c>
      <c r="I289">
        <v>9</v>
      </c>
      <c r="J289">
        <v>10</v>
      </c>
      <c r="K289" s="3" t="s">
        <v>349</v>
      </c>
      <c r="L289" s="5">
        <v>0.3</v>
      </c>
      <c r="M289" s="2" t="s">
        <v>35</v>
      </c>
      <c r="N289" s="2" t="s">
        <v>36</v>
      </c>
      <c r="Q289" s="2">
        <v>4.56</v>
      </c>
      <c r="R289" s="6">
        <v>13.47</v>
      </c>
      <c r="S289" s="7" t="s">
        <v>71</v>
      </c>
      <c r="T289" s="5">
        <v>4.041</v>
      </c>
      <c r="U289" s="5">
        <f>T289-L289</f>
        <v>3.741</v>
      </c>
      <c r="V289" s="8">
        <f>V288+U289</f>
        <v>41.89</v>
      </c>
      <c r="W289" s="8">
        <f>W288+L289</f>
        <v>74.3</v>
      </c>
      <c r="X289" s="9">
        <f>SUM(V289/W289)</f>
        <v>0.56379542395693</v>
      </c>
      <c r="Y289" s="10">
        <f>V289/100</f>
        <v>0.4189</v>
      </c>
      <c r="Z289" s="2">
        <f>V289*100</f>
        <v>4189</v>
      </c>
      <c r="AA289" s="2" t="str">
        <f>IF(S289="1st","W","L")</f>
        <v>W</v>
      </c>
    </row>
    <row r="290" spans="1:1024">
      <c r="A290" s="39">
        <v>46316.0</v>
      </c>
      <c r="B290" s="2" t="s">
        <v>29</v>
      </c>
      <c r="D290" s="2" t="s">
        <v>287</v>
      </c>
      <c r="F290" s="2" t="s">
        <v>31</v>
      </c>
      <c r="G290" s="2" t="s">
        <v>32</v>
      </c>
      <c r="H290" s="2" t="s">
        <v>288</v>
      </c>
      <c r="I290">
        <v>9</v>
      </c>
      <c r="J290">
        <v>4</v>
      </c>
      <c r="K290" s="3" t="s">
        <v>350</v>
      </c>
      <c r="L290" s="5">
        <v>0.3</v>
      </c>
      <c r="M290" s="2" t="s">
        <v>35</v>
      </c>
      <c r="N290" s="2" t="s">
        <v>36</v>
      </c>
      <c r="Q290" s="2">
        <v>4.56</v>
      </c>
      <c r="R290" s="6">
        <v>38.61</v>
      </c>
      <c r="S290" s="7" t="s">
        <v>39</v>
      </c>
      <c r="T290" s="5">
        <v>0</v>
      </c>
      <c r="U290" s="5">
        <f>T290-L290</f>
        <v>-0.3</v>
      </c>
      <c r="V290" s="8">
        <f>V289+U290</f>
        <v>41.59</v>
      </c>
      <c r="W290" s="8">
        <f>W289+L290</f>
        <v>74.6</v>
      </c>
      <c r="X290" s="9">
        <f>SUM(V290/W290)</f>
        <v>0.55750670241287</v>
      </c>
      <c r="Y290" s="10">
        <f>V290/100</f>
        <v>0.4159</v>
      </c>
      <c r="Z290" s="2">
        <f>V290*100</f>
        <v>4159</v>
      </c>
      <c r="AA290" s="2" t="str">
        <f>IF(S290="1st","W","L")</f>
        <v>L</v>
      </c>
    </row>
    <row r="291" spans="1:1024">
      <c r="A291" s="39">
        <v>46316.0</v>
      </c>
      <c r="B291" s="2" t="s">
        <v>29</v>
      </c>
      <c r="D291" s="2" t="s">
        <v>287</v>
      </c>
      <c r="F291" s="2" t="s">
        <v>31</v>
      </c>
      <c r="G291" s="2" t="s">
        <v>32</v>
      </c>
      <c r="H291" s="2" t="s">
        <v>288</v>
      </c>
      <c r="I291">
        <v>9</v>
      </c>
      <c r="J291">
        <v>2</v>
      </c>
      <c r="K291" s="3" t="s">
        <v>351</v>
      </c>
      <c r="L291" s="5">
        <v>0.3</v>
      </c>
      <c r="M291" s="2" t="s">
        <v>35</v>
      </c>
      <c r="N291" s="2" t="s">
        <v>36</v>
      </c>
      <c r="Q291" s="2">
        <v>4.56</v>
      </c>
      <c r="R291" s="6">
        <v>37.09</v>
      </c>
      <c r="S291" s="7" t="s">
        <v>39</v>
      </c>
      <c r="T291" s="5">
        <v>0</v>
      </c>
      <c r="U291" s="5">
        <f>T291-L291</f>
        <v>-0.3</v>
      </c>
      <c r="V291" s="8">
        <f>V290+U291</f>
        <v>41.29</v>
      </c>
      <c r="W291" s="8">
        <f>W290+L291</f>
        <v>74.9</v>
      </c>
      <c r="X291" s="9">
        <f>SUM(V291/W291)</f>
        <v>0.55126835781041</v>
      </c>
      <c r="Y291" s="10">
        <f>V291/100</f>
        <v>0.4129</v>
      </c>
      <c r="Z291" s="2">
        <f>V291*100</f>
        <v>4129</v>
      </c>
      <c r="AA291" s="2" t="str">
        <f>IF(S291="1st","W","L")</f>
        <v>L</v>
      </c>
    </row>
    <row r="292" spans="1:1024">
      <c r="A292" s="39">
        <v>46316.0</v>
      </c>
      <c r="B292" s="2" t="s">
        <v>29</v>
      </c>
      <c r="D292" s="2" t="s">
        <v>287</v>
      </c>
      <c r="F292" s="2" t="s">
        <v>330</v>
      </c>
      <c r="G292" s="2" t="s">
        <v>32</v>
      </c>
      <c r="H292" s="2" t="s">
        <v>331</v>
      </c>
      <c r="I292">
        <v>3</v>
      </c>
      <c r="J292">
        <v>14</v>
      </c>
      <c r="K292" s="3" t="s">
        <v>352</v>
      </c>
      <c r="L292" s="5">
        <v>0.3</v>
      </c>
      <c r="M292" s="2" t="s">
        <v>35</v>
      </c>
      <c r="N292" s="2" t="s">
        <v>36</v>
      </c>
      <c r="Q292" s="2">
        <v>5.12</v>
      </c>
      <c r="R292" s="6">
        <v>9.93</v>
      </c>
      <c r="S292" s="7" t="s">
        <v>39</v>
      </c>
      <c r="T292" s="5">
        <v>0</v>
      </c>
      <c r="U292" s="5">
        <f>T292-L292</f>
        <v>-0.3</v>
      </c>
      <c r="V292" s="8">
        <f>V291+U292</f>
        <v>40.99</v>
      </c>
      <c r="W292" s="8">
        <f>W291+L292</f>
        <v>75.2</v>
      </c>
      <c r="X292" s="9">
        <f>SUM(V292/W292)</f>
        <v>0.54507978723404</v>
      </c>
      <c r="Y292" s="10">
        <f>V292/100</f>
        <v>0.4099</v>
      </c>
      <c r="Z292" s="2">
        <f>V292*100</f>
        <v>4099</v>
      </c>
      <c r="AA292" s="2" t="str">
        <f>IF(S292="1st","W","L")</f>
        <v>L</v>
      </c>
    </row>
    <row r="293" spans="1:1024">
      <c r="A293" s="39">
        <v>46316.0</v>
      </c>
      <c r="B293" s="2" t="s">
        <v>29</v>
      </c>
      <c r="D293" s="2" t="s">
        <v>287</v>
      </c>
      <c r="F293" s="2" t="s">
        <v>330</v>
      </c>
      <c r="G293" s="2" t="s">
        <v>32</v>
      </c>
      <c r="H293" s="2" t="s">
        <v>331</v>
      </c>
      <c r="I293">
        <v>3</v>
      </c>
      <c r="J293">
        <v>2</v>
      </c>
      <c r="K293" s="3" t="s">
        <v>353</v>
      </c>
      <c r="L293" s="5">
        <v>0.3</v>
      </c>
      <c r="M293" s="2" t="s">
        <v>35</v>
      </c>
      <c r="N293" s="2" t="s">
        <v>36</v>
      </c>
      <c r="Q293" s="2">
        <v>5.12</v>
      </c>
      <c r="R293" s="6">
        <v>42.02</v>
      </c>
      <c r="S293" s="7" t="s">
        <v>39</v>
      </c>
      <c r="T293" s="5">
        <v>0</v>
      </c>
      <c r="U293" s="5">
        <f>T293-L293</f>
        <v>-0.3</v>
      </c>
      <c r="V293" s="8">
        <f>V292+U293</f>
        <v>40.69</v>
      </c>
      <c r="W293" s="8">
        <f>W292+L293</f>
        <v>75.5</v>
      </c>
      <c r="X293" s="9">
        <f>SUM(V293/W293)</f>
        <v>0.53894039735099</v>
      </c>
      <c r="Y293" s="10">
        <f>V293/100</f>
        <v>0.4069</v>
      </c>
      <c r="Z293" s="2">
        <f>V293*100</f>
        <v>4069</v>
      </c>
      <c r="AA293" s="2" t="str">
        <f>IF(S293="1st","W","L")</f>
        <v>L</v>
      </c>
    </row>
    <row r="294" spans="1:1024">
      <c r="A294" s="39">
        <v>46316.0</v>
      </c>
      <c r="B294" s="2" t="s">
        <v>29</v>
      </c>
      <c r="D294" s="2" t="s">
        <v>287</v>
      </c>
      <c r="F294" s="2" t="s">
        <v>330</v>
      </c>
      <c r="G294" s="2" t="s">
        <v>32</v>
      </c>
      <c r="H294" s="2" t="s">
        <v>331</v>
      </c>
      <c r="I294">
        <v>3</v>
      </c>
      <c r="J294">
        <v>12</v>
      </c>
      <c r="K294" s="3" t="s">
        <v>354</v>
      </c>
      <c r="L294" s="5">
        <v>0.3</v>
      </c>
      <c r="M294" s="2" t="s">
        <v>35</v>
      </c>
      <c r="N294" s="2" t="s">
        <v>36</v>
      </c>
      <c r="Q294" s="2">
        <v>5.12</v>
      </c>
      <c r="R294" s="6">
        <v>58.78</v>
      </c>
      <c r="S294" s="7" t="s">
        <v>39</v>
      </c>
      <c r="T294" s="5">
        <v>0</v>
      </c>
      <c r="U294" s="5">
        <f>T294-L294</f>
        <v>-0.3</v>
      </c>
      <c r="V294" s="8">
        <f>V293+U294</f>
        <v>40.39</v>
      </c>
      <c r="W294" s="8">
        <f>W293+L294</f>
        <v>75.8</v>
      </c>
      <c r="X294" s="9">
        <f>SUM(V294/W294)</f>
        <v>0.53284960422164</v>
      </c>
      <c r="Y294" s="10">
        <f>V294/100</f>
        <v>0.4039</v>
      </c>
      <c r="Z294" s="2">
        <f>V294*100</f>
        <v>4039</v>
      </c>
      <c r="AA294" s="2" t="str">
        <f>IF(S294="1st","W","L")</f>
        <v>L</v>
      </c>
    </row>
    <row r="295" spans="1:1024">
      <c r="A295" s="39">
        <v>46316.0</v>
      </c>
      <c r="B295" s="2" t="s">
        <v>29</v>
      </c>
      <c r="D295" s="2" t="s">
        <v>287</v>
      </c>
      <c r="F295" s="2" t="s">
        <v>330</v>
      </c>
      <c r="G295" s="2" t="s">
        <v>32</v>
      </c>
      <c r="H295" s="2" t="s">
        <v>331</v>
      </c>
      <c r="I295">
        <v>3</v>
      </c>
      <c r="J295">
        <v>7</v>
      </c>
      <c r="K295" s="3" t="s">
        <v>355</v>
      </c>
      <c r="L295" s="5">
        <v>0.2</v>
      </c>
      <c r="M295" s="2" t="s">
        <v>35</v>
      </c>
      <c r="N295" s="2" t="s">
        <v>36</v>
      </c>
      <c r="Q295" s="2">
        <v>25.0</v>
      </c>
      <c r="R295" s="6">
        <v>359.83</v>
      </c>
      <c r="S295" s="7" t="s">
        <v>39</v>
      </c>
      <c r="T295" s="5">
        <v>0</v>
      </c>
      <c r="U295" s="5">
        <f>T295-L295</f>
        <v>-0.2</v>
      </c>
      <c r="V295" s="8">
        <f>V294+U295</f>
        <v>40.19</v>
      </c>
      <c r="W295" s="8">
        <f>W294+L295</f>
        <v>76</v>
      </c>
      <c r="X295" s="9">
        <f>SUM(V295/W295)</f>
        <v>0.52881578947368</v>
      </c>
      <c r="Y295" s="10">
        <f>V295/100</f>
        <v>0.4019</v>
      </c>
      <c r="Z295" s="2">
        <f>V295*100</f>
        <v>4019</v>
      </c>
      <c r="AA295" s="2" t="str">
        <f>IF(S295="1st","W","L")</f>
        <v>L</v>
      </c>
    </row>
    <row r="296" spans="1:1024">
      <c r="A296" s="39">
        <v>46316.0</v>
      </c>
      <c r="B296" s="2" t="s">
        <v>29</v>
      </c>
      <c r="D296" s="2" t="s">
        <v>287</v>
      </c>
      <c r="F296" s="2" t="s">
        <v>330</v>
      </c>
      <c r="G296" s="2" t="s">
        <v>32</v>
      </c>
      <c r="H296" s="2" t="s">
        <v>331</v>
      </c>
      <c r="I296">
        <v>4</v>
      </c>
      <c r="J296">
        <v>1</v>
      </c>
      <c r="K296" s="3" t="s">
        <v>356</v>
      </c>
      <c r="L296" s="5">
        <v>0.3</v>
      </c>
      <c r="M296" s="2" t="s">
        <v>35</v>
      </c>
      <c r="N296" s="2" t="s">
        <v>36</v>
      </c>
      <c r="Q296" s="2">
        <v>5.12</v>
      </c>
      <c r="R296" s="6">
        <v>77.17</v>
      </c>
      <c r="S296" s="7" t="s">
        <v>39</v>
      </c>
      <c r="T296" s="5">
        <v>0</v>
      </c>
      <c r="U296" s="5">
        <f>T296-L296</f>
        <v>-0.3</v>
      </c>
      <c r="V296" s="8">
        <f>V295+U296</f>
        <v>39.89</v>
      </c>
      <c r="W296" s="8">
        <f>W295+L296</f>
        <v>76.3</v>
      </c>
      <c r="X296" s="9">
        <f>SUM(V296/W296)</f>
        <v>0.52280471821756</v>
      </c>
      <c r="Y296" s="10">
        <f>V296/100</f>
        <v>0.3989</v>
      </c>
      <c r="Z296" s="2">
        <f>V296*100</f>
        <v>3989</v>
      </c>
      <c r="AA296" s="2" t="str">
        <f>IF(S296="1st","W","L")</f>
        <v>L</v>
      </c>
    </row>
    <row r="297" spans="1:1024">
      <c r="A297" s="39">
        <v>46316.0</v>
      </c>
      <c r="B297" s="2" t="s">
        <v>29</v>
      </c>
      <c r="D297" s="2" t="s">
        <v>287</v>
      </c>
      <c r="F297" s="2" t="s">
        <v>330</v>
      </c>
      <c r="G297" s="2" t="s">
        <v>32</v>
      </c>
      <c r="H297" s="2" t="s">
        <v>331</v>
      </c>
      <c r="I297">
        <v>4</v>
      </c>
      <c r="J297">
        <v>6</v>
      </c>
      <c r="K297" s="3" t="s">
        <v>357</v>
      </c>
      <c r="L297" s="5">
        <v>0.3</v>
      </c>
      <c r="M297" s="2" t="s">
        <v>35</v>
      </c>
      <c r="N297" s="2" t="s">
        <v>36</v>
      </c>
      <c r="Q297" s="2">
        <v>5.12</v>
      </c>
      <c r="R297" s="6">
        <v>20.8</v>
      </c>
      <c r="S297" s="7" t="s">
        <v>39</v>
      </c>
      <c r="T297" s="5">
        <v>0</v>
      </c>
      <c r="U297" s="5">
        <f>T297-L297</f>
        <v>-0.3</v>
      </c>
      <c r="V297" s="8">
        <f>V296+U297</f>
        <v>39.59</v>
      </c>
      <c r="W297" s="8">
        <f>W296+L297</f>
        <v>76.6</v>
      </c>
      <c r="X297" s="9">
        <f>SUM(V297/W297)</f>
        <v>0.5168407310705</v>
      </c>
      <c r="Y297" s="10">
        <f>V297/100</f>
        <v>0.3959</v>
      </c>
      <c r="Z297" s="2">
        <f>V297*100</f>
        <v>3959</v>
      </c>
      <c r="AA297" s="2" t="str">
        <f>IF(S297="1st","W","L")</f>
        <v>L</v>
      </c>
    </row>
    <row r="298" spans="1:1024">
      <c r="A298" s="39">
        <v>46316.0</v>
      </c>
      <c r="B298" s="2" t="s">
        <v>29</v>
      </c>
      <c r="D298" s="2" t="s">
        <v>287</v>
      </c>
      <c r="F298" s="2" t="s">
        <v>330</v>
      </c>
      <c r="G298" s="2" t="s">
        <v>32</v>
      </c>
      <c r="H298" s="2" t="s">
        <v>331</v>
      </c>
      <c r="I298">
        <v>4</v>
      </c>
      <c r="J298">
        <v>11</v>
      </c>
      <c r="K298" s="3" t="s">
        <v>358</v>
      </c>
      <c r="L298" s="5">
        <v>0.3</v>
      </c>
      <c r="M298" s="2" t="s">
        <v>35</v>
      </c>
      <c r="N298" s="2" t="s">
        <v>36</v>
      </c>
      <c r="Q298" s="2">
        <v>5.12</v>
      </c>
      <c r="R298" s="6">
        <v>18.08</v>
      </c>
      <c r="S298" s="7" t="s">
        <v>39</v>
      </c>
      <c r="T298" s="5">
        <v>0</v>
      </c>
      <c r="U298" s="5">
        <f>T298-L298</f>
        <v>-0.3</v>
      </c>
      <c r="V298" s="8">
        <f>V297+U298</f>
        <v>39.29</v>
      </c>
      <c r="W298" s="8">
        <f>W297+L298</f>
        <v>76.9</v>
      </c>
      <c r="X298" s="9">
        <f>SUM(V298/W298)</f>
        <v>0.5109232769831</v>
      </c>
      <c r="Y298" s="10">
        <f>V298/100</f>
        <v>0.3929</v>
      </c>
      <c r="Z298" s="2">
        <f>V298*100</f>
        <v>3929</v>
      </c>
      <c r="AA298" s="2" t="str">
        <f>IF(S298="1st","W","L")</f>
        <v>L</v>
      </c>
    </row>
    <row r="299" spans="1:1024">
      <c r="A299" s="39">
        <v>46316.0</v>
      </c>
      <c r="B299" s="2" t="s">
        <v>29</v>
      </c>
      <c r="D299" s="2" t="s">
        <v>287</v>
      </c>
      <c r="F299" s="2" t="s">
        <v>330</v>
      </c>
      <c r="G299" s="2" t="s">
        <v>32</v>
      </c>
      <c r="H299" s="2" t="s">
        <v>331</v>
      </c>
      <c r="I299">
        <v>4</v>
      </c>
      <c r="J299">
        <v>18</v>
      </c>
      <c r="K299" s="3" t="s">
        <v>359</v>
      </c>
      <c r="L299" s="5">
        <v>0.2</v>
      </c>
      <c r="M299" s="2" t="s">
        <v>35</v>
      </c>
      <c r="N299" s="2" t="s">
        <v>36</v>
      </c>
      <c r="Q299" s="2">
        <v>25.0</v>
      </c>
      <c r="R299" s="6">
        <v>192.37</v>
      </c>
      <c r="S299" s="7" t="s">
        <v>39</v>
      </c>
      <c r="T299" s="5">
        <v>0</v>
      </c>
      <c r="U299" s="5">
        <f>T299-L299</f>
        <v>-0.2</v>
      </c>
      <c r="V299" s="8">
        <f>V298+U299</f>
        <v>39.09</v>
      </c>
      <c r="W299" s="8">
        <f>W298+L299</f>
        <v>77.1</v>
      </c>
      <c r="X299" s="9">
        <f>SUM(V299/W299)</f>
        <v>0.50700389105058</v>
      </c>
      <c r="Y299" s="10">
        <f>V299/100</f>
        <v>0.3909</v>
      </c>
      <c r="Z299" s="2">
        <f>V299*100</f>
        <v>3909</v>
      </c>
      <c r="AA299" s="2" t="str">
        <f>IF(S299="1st","W","L")</f>
        <v>L</v>
      </c>
    </row>
    <row r="300" spans="1:1024">
      <c r="A300" s="39">
        <v>46316.0</v>
      </c>
      <c r="B300" s="2" t="s">
        <v>29</v>
      </c>
      <c r="D300" s="2" t="s">
        <v>287</v>
      </c>
      <c r="F300" s="2" t="s">
        <v>330</v>
      </c>
      <c r="G300" s="2" t="s">
        <v>32</v>
      </c>
      <c r="H300" s="2" t="s">
        <v>331</v>
      </c>
      <c r="I300">
        <v>6</v>
      </c>
      <c r="J300">
        <v>1</v>
      </c>
      <c r="K300" s="3" t="s">
        <v>360</v>
      </c>
      <c r="L300" s="5">
        <v>0.3</v>
      </c>
      <c r="M300" s="2" t="s">
        <v>35</v>
      </c>
      <c r="N300" s="2" t="s">
        <v>36</v>
      </c>
      <c r="Q300" s="2">
        <v>5.12</v>
      </c>
      <c r="R300" s="6">
        <v>19.26</v>
      </c>
      <c r="S300" s="7" t="s">
        <v>39</v>
      </c>
      <c r="T300" s="5">
        <v>0</v>
      </c>
      <c r="U300" s="5">
        <f>T300-L300</f>
        <v>-0.3</v>
      </c>
      <c r="V300" s="8">
        <f>V299+U300</f>
        <v>38.79</v>
      </c>
      <c r="W300" s="8">
        <f>W299+L300</f>
        <v>77.4</v>
      </c>
      <c r="X300" s="9">
        <f>SUM(V300/W300)</f>
        <v>0.50116279069767</v>
      </c>
      <c r="Y300" s="10">
        <f>V300/100</f>
        <v>0.3879</v>
      </c>
      <c r="Z300" s="2">
        <f>V300*100</f>
        <v>3879</v>
      </c>
      <c r="AA300" s="2" t="str">
        <f>IF(S300="1st","W","L")</f>
        <v>L</v>
      </c>
    </row>
    <row r="301" spans="1:1024">
      <c r="A301" s="39">
        <v>46316.0</v>
      </c>
      <c r="B301" s="2" t="s">
        <v>29</v>
      </c>
      <c r="D301" s="2" t="s">
        <v>287</v>
      </c>
      <c r="F301" s="2" t="s">
        <v>330</v>
      </c>
      <c r="G301" s="2" t="s">
        <v>32</v>
      </c>
      <c r="H301" s="2" t="s">
        <v>331</v>
      </c>
      <c r="I301">
        <v>6</v>
      </c>
      <c r="J301">
        <v>7</v>
      </c>
      <c r="K301" s="3" t="s">
        <v>361</v>
      </c>
      <c r="L301" s="5">
        <v>0.2</v>
      </c>
      <c r="M301" s="2" t="s">
        <v>35</v>
      </c>
      <c r="N301" s="2" t="s">
        <v>36</v>
      </c>
      <c r="Q301" s="2">
        <v>15.0</v>
      </c>
      <c r="R301" s="6">
        <v>103.06</v>
      </c>
      <c r="S301" s="7" t="s">
        <v>39</v>
      </c>
      <c r="T301" s="5">
        <v>0</v>
      </c>
      <c r="U301" s="5">
        <f>T301-L301</f>
        <v>-0.2</v>
      </c>
      <c r="V301" s="8">
        <f>V300+U301</f>
        <v>38.59</v>
      </c>
      <c r="W301" s="8">
        <f>W300+L301</f>
        <v>77.6</v>
      </c>
      <c r="X301" s="9">
        <f>SUM(V301/W301)</f>
        <v>0.49729381443299</v>
      </c>
      <c r="Y301" s="10">
        <f>V301/100</f>
        <v>0.3859</v>
      </c>
      <c r="Z301" s="2">
        <f>V301*100</f>
        <v>3859</v>
      </c>
      <c r="AA301" s="2" t="str">
        <f>IF(S301="1st","W","L")</f>
        <v>L</v>
      </c>
    </row>
    <row r="302" spans="1:1024">
      <c r="A302" s="39">
        <v>46316.0</v>
      </c>
      <c r="B302" s="2" t="s">
        <v>29</v>
      </c>
      <c r="D302" s="2" t="s">
        <v>287</v>
      </c>
      <c r="F302" s="2" t="s">
        <v>330</v>
      </c>
      <c r="G302" s="2" t="s">
        <v>32</v>
      </c>
      <c r="H302" s="2" t="s">
        <v>331</v>
      </c>
      <c r="I302">
        <v>6</v>
      </c>
      <c r="J302">
        <v>9</v>
      </c>
      <c r="K302" s="3" t="s">
        <v>362</v>
      </c>
      <c r="L302" s="5">
        <v>0.3</v>
      </c>
      <c r="M302" s="2" t="s">
        <v>35</v>
      </c>
      <c r="N302" s="2" t="s">
        <v>36</v>
      </c>
      <c r="Q302" s="2">
        <v>5.12</v>
      </c>
      <c r="R302" s="6">
        <v>12.04</v>
      </c>
      <c r="S302" s="7" t="s">
        <v>39</v>
      </c>
      <c r="T302" s="5">
        <v>0</v>
      </c>
      <c r="U302" s="5">
        <f>T302-L302</f>
        <v>-0.3</v>
      </c>
      <c r="V302" s="8">
        <f>V301+U302</f>
        <v>38.29</v>
      </c>
      <c r="W302" s="8">
        <f>W301+L302</f>
        <v>77.9</v>
      </c>
      <c r="X302" s="9">
        <f>SUM(V302/W302)</f>
        <v>0.49152759948652</v>
      </c>
      <c r="Y302" s="10">
        <f>V302/100</f>
        <v>0.3829</v>
      </c>
      <c r="Z302" s="2">
        <f>V302*100</f>
        <v>3829</v>
      </c>
      <c r="AA302" s="2" t="str">
        <f>IF(S302="1st","W","L")</f>
        <v>L</v>
      </c>
    </row>
    <row r="303" spans="1:1024">
      <c r="A303" s="39">
        <v>46316.0</v>
      </c>
      <c r="B303" s="2" t="s">
        <v>29</v>
      </c>
      <c r="D303" s="2" t="s">
        <v>287</v>
      </c>
      <c r="F303" s="2" t="s">
        <v>330</v>
      </c>
      <c r="G303" s="2" t="s">
        <v>32</v>
      </c>
      <c r="H303" s="2" t="s">
        <v>331</v>
      </c>
      <c r="I303">
        <v>6</v>
      </c>
      <c r="J303">
        <v>11</v>
      </c>
      <c r="K303" s="3" t="s">
        <v>363</v>
      </c>
      <c r="L303" s="5">
        <v>0.3</v>
      </c>
      <c r="M303" s="2" t="s">
        <v>35</v>
      </c>
      <c r="N303" s="2" t="s">
        <v>36</v>
      </c>
      <c r="Q303" s="2">
        <v>5.12</v>
      </c>
      <c r="R303" s="6">
        <v>17.1</v>
      </c>
      <c r="S303" s="7" t="s">
        <v>39</v>
      </c>
      <c r="T303" s="5">
        <v>0</v>
      </c>
      <c r="U303" s="5">
        <f>T303-L303</f>
        <v>-0.3</v>
      </c>
      <c r="V303" s="8">
        <f>V302+U303</f>
        <v>37.99</v>
      </c>
      <c r="W303" s="8">
        <f>W302+L303</f>
        <v>78.2</v>
      </c>
      <c r="X303" s="9">
        <f>SUM(V303/W303)</f>
        <v>0.48580562659847</v>
      </c>
      <c r="Y303" s="10">
        <f>V303/100</f>
        <v>0.3799</v>
      </c>
      <c r="Z303" s="2">
        <f>V303*100</f>
        <v>3799</v>
      </c>
      <c r="AA303" s="2" t="str">
        <f>IF(S303="1st","W","L")</f>
        <v>L</v>
      </c>
    </row>
    <row r="304" spans="1:1024">
      <c r="A304" s="39">
        <v>46316.0</v>
      </c>
      <c r="B304" s="2" t="s">
        <v>29</v>
      </c>
      <c r="D304" s="2" t="s">
        <v>287</v>
      </c>
      <c r="F304" s="2" t="s">
        <v>330</v>
      </c>
      <c r="G304" s="2" t="s">
        <v>32</v>
      </c>
      <c r="H304" s="2" t="s">
        <v>331</v>
      </c>
      <c r="I304">
        <v>7</v>
      </c>
      <c r="J304">
        <v>1</v>
      </c>
      <c r="K304" s="3" t="s">
        <v>364</v>
      </c>
      <c r="L304" s="5">
        <v>0.3</v>
      </c>
      <c r="M304" s="2" t="s">
        <v>35</v>
      </c>
      <c r="N304" s="2" t="s">
        <v>36</v>
      </c>
      <c r="Q304" s="2">
        <v>5.12</v>
      </c>
      <c r="R304" s="6">
        <v>24.0</v>
      </c>
      <c r="S304" s="7" t="s">
        <v>39</v>
      </c>
      <c r="T304" s="5">
        <v>0</v>
      </c>
      <c r="U304" s="5">
        <f>T304-L304</f>
        <v>-0.3</v>
      </c>
      <c r="V304" s="8">
        <f>V303+U304</f>
        <v>37.69</v>
      </c>
      <c r="W304" s="8">
        <f>W303+L304</f>
        <v>78.5</v>
      </c>
      <c r="X304" s="9">
        <f>SUM(V304/W304)</f>
        <v>0.48012738853503</v>
      </c>
      <c r="Y304" s="10">
        <f>V304/100</f>
        <v>0.3769</v>
      </c>
      <c r="Z304" s="2">
        <f>V304*100</f>
        <v>3769</v>
      </c>
      <c r="AA304" s="2" t="str">
        <f>IF(S304="1st","W","L")</f>
        <v>L</v>
      </c>
    </row>
    <row r="305" spans="1:1024">
      <c r="A305" s="39">
        <v>46316.0</v>
      </c>
      <c r="B305" s="2" t="s">
        <v>29</v>
      </c>
      <c r="D305" s="2" t="s">
        <v>287</v>
      </c>
      <c r="F305" s="2" t="s">
        <v>330</v>
      </c>
      <c r="G305" s="2" t="s">
        <v>32</v>
      </c>
      <c r="H305" s="2" t="s">
        <v>331</v>
      </c>
      <c r="I305">
        <v>7</v>
      </c>
      <c r="J305">
        <v>2</v>
      </c>
      <c r="K305" s="3" t="s">
        <v>365</v>
      </c>
      <c r="L305" s="5">
        <v>0.2</v>
      </c>
      <c r="M305" s="2" t="s">
        <v>35</v>
      </c>
      <c r="N305" s="2" t="s">
        <v>36</v>
      </c>
      <c r="Q305" s="2">
        <v>15.0</v>
      </c>
      <c r="R305" s="6">
        <v>50.68</v>
      </c>
      <c r="S305" s="7" t="s">
        <v>62</v>
      </c>
      <c r="T305" s="5">
        <v>0</v>
      </c>
      <c r="U305" s="5">
        <f>T305-L305</f>
        <v>-0.2</v>
      </c>
      <c r="V305" s="8">
        <f>V304+U305</f>
        <v>37.49</v>
      </c>
      <c r="W305" s="8">
        <f>W304+L305</f>
        <v>78.7</v>
      </c>
      <c r="X305" s="9">
        <f>SUM(V305/W305)</f>
        <v>0.47636594663278</v>
      </c>
      <c r="Y305" s="10">
        <f>V305/100</f>
        <v>0.3749</v>
      </c>
      <c r="Z305" s="2">
        <f>V305*100</f>
        <v>3749</v>
      </c>
      <c r="AA305" s="2" t="str">
        <f>IF(S305="1st","W","L")</f>
        <v>L</v>
      </c>
    </row>
    <row r="306" spans="1:1024">
      <c r="A306" s="39">
        <v>46316.0</v>
      </c>
      <c r="B306" s="2" t="s">
        <v>29</v>
      </c>
      <c r="D306" s="2" t="s">
        <v>287</v>
      </c>
      <c r="F306" s="2" t="s">
        <v>330</v>
      </c>
      <c r="G306" s="2" t="s">
        <v>32</v>
      </c>
      <c r="H306" s="2" t="s">
        <v>331</v>
      </c>
      <c r="I306">
        <v>7</v>
      </c>
      <c r="J306">
        <v>3</v>
      </c>
      <c r="K306" s="3" t="s">
        <v>366</v>
      </c>
      <c r="L306" s="5">
        <v>0.3</v>
      </c>
      <c r="M306" s="2" t="s">
        <v>35</v>
      </c>
      <c r="N306" s="2" t="s">
        <v>36</v>
      </c>
      <c r="Q306" s="2">
        <v>5.12</v>
      </c>
      <c r="R306" s="6">
        <v>16.93</v>
      </c>
      <c r="S306" s="7" t="s">
        <v>39</v>
      </c>
      <c r="T306" s="5">
        <v>0</v>
      </c>
      <c r="U306" s="5">
        <f>T306-L306</f>
        <v>-0.3</v>
      </c>
      <c r="V306" s="8">
        <f>V305+U306</f>
        <v>37.19</v>
      </c>
      <c r="W306" s="8">
        <f>W305+L306</f>
        <v>79</v>
      </c>
      <c r="X306" s="9">
        <f>SUM(V306/W306)</f>
        <v>0.47075949367089</v>
      </c>
      <c r="Y306" s="10">
        <f>V306/100</f>
        <v>0.3719</v>
      </c>
      <c r="Z306" s="2">
        <f>V306*100</f>
        <v>3719</v>
      </c>
      <c r="AA306" s="2" t="str">
        <f>IF(S306="1st","W","L")</f>
        <v>L</v>
      </c>
    </row>
    <row r="307" spans="1:1024">
      <c r="A307" s="39">
        <v>46316.0</v>
      </c>
      <c r="B307" s="2" t="s">
        <v>29</v>
      </c>
      <c r="D307" s="2" t="s">
        <v>287</v>
      </c>
      <c r="F307" s="2" t="s">
        <v>330</v>
      </c>
      <c r="G307" s="2" t="s">
        <v>32</v>
      </c>
      <c r="H307" s="2" t="s">
        <v>331</v>
      </c>
      <c r="I307">
        <v>7</v>
      </c>
      <c r="J307">
        <v>7</v>
      </c>
      <c r="K307" s="3" t="s">
        <v>367</v>
      </c>
      <c r="L307" s="5">
        <v>0.3</v>
      </c>
      <c r="M307" s="2" t="s">
        <v>35</v>
      </c>
      <c r="N307" s="2" t="s">
        <v>36</v>
      </c>
      <c r="Q307" s="2">
        <v>5.12</v>
      </c>
      <c r="R307" s="6">
        <v>32.59</v>
      </c>
      <c r="S307" s="7" t="s">
        <v>39</v>
      </c>
      <c r="T307" s="5">
        <v>0</v>
      </c>
      <c r="U307" s="5">
        <f>T307-L307</f>
        <v>-0.3</v>
      </c>
      <c r="V307" s="8">
        <f>V306+U307</f>
        <v>36.89</v>
      </c>
      <c r="W307" s="8">
        <f>W306+L307</f>
        <v>79.3</v>
      </c>
      <c r="X307" s="9">
        <f>SUM(V307/W307)</f>
        <v>0.46519546027743</v>
      </c>
      <c r="Y307" s="10">
        <f>V307/100</f>
        <v>0.3689</v>
      </c>
      <c r="Z307" s="2">
        <f>V307*100</f>
        <v>3689</v>
      </c>
      <c r="AA307" s="2" t="str">
        <f>IF(S307="1st","W","L")</f>
        <v>L</v>
      </c>
    </row>
    <row r="308" spans="1:1024">
      <c r="A308" s="39">
        <v>46316.0</v>
      </c>
      <c r="B308" s="2" t="s">
        <v>29</v>
      </c>
      <c r="D308" s="2" t="s">
        <v>287</v>
      </c>
      <c r="F308" s="2" t="s">
        <v>330</v>
      </c>
      <c r="G308" s="2" t="s">
        <v>32</v>
      </c>
      <c r="H308" s="2" t="s">
        <v>331</v>
      </c>
      <c r="I308">
        <v>8</v>
      </c>
      <c r="J308">
        <v>16</v>
      </c>
      <c r="K308" s="3" t="s">
        <v>368</v>
      </c>
      <c r="L308" s="5">
        <v>0.3</v>
      </c>
      <c r="M308" s="2" t="s">
        <v>35</v>
      </c>
      <c r="N308" s="2" t="s">
        <v>36</v>
      </c>
      <c r="Q308" s="2">
        <v>5.12</v>
      </c>
      <c r="R308" s="6">
        <v>40.7</v>
      </c>
      <c r="S308" s="7" t="s">
        <v>39</v>
      </c>
      <c r="T308" s="5">
        <v>0</v>
      </c>
      <c r="U308" s="5">
        <f>T308-L308</f>
        <v>-0.3</v>
      </c>
      <c r="V308" s="8">
        <f>V307+U308</f>
        <v>36.59</v>
      </c>
      <c r="W308" s="8">
        <f>W307+L308</f>
        <v>79.6</v>
      </c>
      <c r="X308" s="9">
        <f>SUM(V308/W308)</f>
        <v>0.45967336683417</v>
      </c>
      <c r="Y308" s="10">
        <f>V308/100</f>
        <v>0.3659</v>
      </c>
      <c r="Z308" s="2">
        <f>V308*100</f>
        <v>3659</v>
      </c>
      <c r="AA308" s="2" t="str">
        <f>IF(S308="1st","W","L")</f>
        <v>L</v>
      </c>
    </row>
    <row r="309" spans="1:1024">
      <c r="A309" s="39">
        <v>46316.0</v>
      </c>
      <c r="B309" s="2" t="s">
        <v>29</v>
      </c>
      <c r="D309" s="2" t="s">
        <v>287</v>
      </c>
      <c r="F309" s="2" t="s">
        <v>330</v>
      </c>
      <c r="G309" s="2" t="s">
        <v>32</v>
      </c>
      <c r="H309" s="2" t="s">
        <v>331</v>
      </c>
      <c r="I309">
        <v>8</v>
      </c>
      <c r="J309">
        <v>1</v>
      </c>
      <c r="K309" s="3" t="s">
        <v>369</v>
      </c>
      <c r="L309" s="5">
        <v>0.3</v>
      </c>
      <c r="M309" s="2" t="s">
        <v>35</v>
      </c>
      <c r="N309" s="2" t="s">
        <v>36</v>
      </c>
      <c r="Q309" s="2">
        <v>5.12</v>
      </c>
      <c r="R309" s="6">
        <v>20.32</v>
      </c>
      <c r="S309" s="7" t="s">
        <v>39</v>
      </c>
      <c r="T309" s="5">
        <v>0</v>
      </c>
      <c r="U309" s="5">
        <f>T309-L309</f>
        <v>-0.3</v>
      </c>
      <c r="V309" s="8">
        <f>V308+U309</f>
        <v>36.29</v>
      </c>
      <c r="W309" s="8">
        <f>W308+L309</f>
        <v>79.9</v>
      </c>
      <c r="X309" s="9">
        <f>SUM(V309/W309)</f>
        <v>0.45419274092616</v>
      </c>
      <c r="Y309" s="10">
        <f>V309/100</f>
        <v>0.3629</v>
      </c>
      <c r="Z309" s="2">
        <f>V309*100</f>
        <v>3629</v>
      </c>
      <c r="AA309" s="2" t="str">
        <f>IF(S309="1st","W","L")</f>
        <v>L</v>
      </c>
    </row>
    <row r="310" spans="1:1024">
      <c r="A310" s="39">
        <v>46316.0</v>
      </c>
      <c r="B310" s="2" t="s">
        <v>29</v>
      </c>
      <c r="D310" s="2" t="s">
        <v>287</v>
      </c>
      <c r="F310" s="2" t="s">
        <v>330</v>
      </c>
      <c r="G310" s="2" t="s">
        <v>32</v>
      </c>
      <c r="H310" s="2" t="s">
        <v>331</v>
      </c>
      <c r="I310">
        <v>8</v>
      </c>
      <c r="J310">
        <v>13</v>
      </c>
      <c r="K310" s="3" t="s">
        <v>370</v>
      </c>
      <c r="L310" s="5">
        <v>0.2</v>
      </c>
      <c r="M310" s="2" t="s">
        <v>35</v>
      </c>
      <c r="N310" s="2" t="s">
        <v>36</v>
      </c>
      <c r="Q310" s="2">
        <v>20.0</v>
      </c>
      <c r="R310" s="6">
        <v>138.41</v>
      </c>
      <c r="S310" s="7" t="s">
        <v>39</v>
      </c>
      <c r="T310" s="5">
        <v>0</v>
      </c>
      <c r="U310" s="5">
        <f>T310-L310</f>
        <v>-0.2</v>
      </c>
      <c r="V310" s="8">
        <f>V309+U310</f>
        <v>36.09</v>
      </c>
      <c r="W310" s="8">
        <f>W309+L310</f>
        <v>80.1</v>
      </c>
      <c r="X310" s="9">
        <f>SUM(V310/W310)</f>
        <v>0.45056179775281</v>
      </c>
      <c r="Y310" s="10">
        <f>V310/100</f>
        <v>0.3609</v>
      </c>
      <c r="Z310" s="2">
        <f>V310*100</f>
        <v>3609</v>
      </c>
      <c r="AA310" s="2" t="str">
        <f>IF(S310="1st","W","L")</f>
        <v>L</v>
      </c>
    </row>
    <row r="311" spans="1:1024">
      <c r="A311" s="39">
        <v>46316.0</v>
      </c>
      <c r="B311" s="2" t="s">
        <v>29</v>
      </c>
      <c r="D311" s="2" t="s">
        <v>287</v>
      </c>
      <c r="F311" s="2" t="s">
        <v>330</v>
      </c>
      <c r="G311" s="2" t="s">
        <v>32</v>
      </c>
      <c r="H311" s="2" t="s">
        <v>331</v>
      </c>
      <c r="I311">
        <v>8</v>
      </c>
      <c r="J311">
        <v>4</v>
      </c>
      <c r="K311" s="3" t="s">
        <v>371</v>
      </c>
      <c r="L311" s="5">
        <v>0.3</v>
      </c>
      <c r="M311" s="2" t="s">
        <v>35</v>
      </c>
      <c r="N311" s="2" t="s">
        <v>36</v>
      </c>
      <c r="Q311" s="2">
        <v>5.12</v>
      </c>
      <c r="R311" s="6">
        <v>10.35</v>
      </c>
      <c r="S311" s="7" t="s">
        <v>39</v>
      </c>
      <c r="T311" s="5">
        <v>0</v>
      </c>
      <c r="U311" s="5">
        <f>T311-L311</f>
        <v>-0.3</v>
      </c>
      <c r="V311" s="8">
        <f>V310+U311</f>
        <v>35.79</v>
      </c>
      <c r="W311" s="8">
        <f>W310+L311</f>
        <v>80.4</v>
      </c>
      <c r="X311" s="9">
        <f>SUM(V311/W311)</f>
        <v>0.44514925373134</v>
      </c>
      <c r="Y311" s="10">
        <f>V311/100</f>
        <v>0.3579</v>
      </c>
      <c r="Z311" s="2">
        <f>V311*100</f>
        <v>3579</v>
      </c>
      <c r="AA311" s="2" t="str">
        <f>IF(S311="1st","W","L")</f>
        <v>L</v>
      </c>
    </row>
    <row r="312" spans="1:1024">
      <c r="A312" s="39">
        <v>46316.0</v>
      </c>
      <c r="B312" s="2" t="s">
        <v>29</v>
      </c>
      <c r="D312" s="2" t="s">
        <v>287</v>
      </c>
      <c r="F312" s="2" t="s">
        <v>150</v>
      </c>
      <c r="G312" s="2" t="s">
        <v>32</v>
      </c>
      <c r="H312" s="2" t="s">
        <v>372</v>
      </c>
      <c r="I312">
        <v>1</v>
      </c>
      <c r="J312">
        <v>1</v>
      </c>
      <c r="K312" s="3" t="s">
        <v>373</v>
      </c>
      <c r="L312" s="5">
        <v>0.3</v>
      </c>
      <c r="M312" s="2" t="s">
        <v>35</v>
      </c>
      <c r="N312" s="2" t="s">
        <v>36</v>
      </c>
      <c r="Q312" s="2">
        <v>4.56</v>
      </c>
      <c r="R312" s="6">
        <v>14.97</v>
      </c>
      <c r="S312" s="7" t="s">
        <v>39</v>
      </c>
      <c r="T312" s="5">
        <v>0</v>
      </c>
      <c r="U312" s="5">
        <f>T312-L312</f>
        <v>-0.3</v>
      </c>
      <c r="V312" s="8">
        <f>V311+U312</f>
        <v>35.49</v>
      </c>
      <c r="W312" s="8">
        <f>W311+L312</f>
        <v>80.7</v>
      </c>
      <c r="X312" s="9">
        <f>SUM(V312/W312)</f>
        <v>0.43977695167286</v>
      </c>
      <c r="Y312" s="10">
        <f>V312/100</f>
        <v>0.3549</v>
      </c>
      <c r="Z312" s="2">
        <f>V312*100</f>
        <v>3549</v>
      </c>
      <c r="AA312" s="2" t="str">
        <f>IF(S312="1st","W","L")</f>
        <v>L</v>
      </c>
    </row>
    <row r="313" spans="1:1024">
      <c r="A313" s="39">
        <v>46316.0</v>
      </c>
      <c r="B313" s="2" t="s">
        <v>29</v>
      </c>
      <c r="D313" s="2" t="s">
        <v>287</v>
      </c>
      <c r="F313" s="2" t="s">
        <v>150</v>
      </c>
      <c r="G313" s="2" t="s">
        <v>32</v>
      </c>
      <c r="H313" s="2" t="s">
        <v>372</v>
      </c>
      <c r="I313">
        <v>1</v>
      </c>
      <c r="J313">
        <v>3</v>
      </c>
      <c r="K313" s="3" t="s">
        <v>374</v>
      </c>
      <c r="L313" s="5">
        <v>0.2</v>
      </c>
      <c r="M313" s="2" t="s">
        <v>35</v>
      </c>
      <c r="N313" s="2" t="s">
        <v>36</v>
      </c>
      <c r="Q313" s="2">
        <v>15.0</v>
      </c>
      <c r="R313" s="6">
        <v>46.75</v>
      </c>
      <c r="S313" s="7" t="s">
        <v>39</v>
      </c>
      <c r="T313" s="5">
        <v>0</v>
      </c>
      <c r="U313" s="5">
        <f>T313-L313</f>
        <v>-0.2</v>
      </c>
      <c r="V313" s="8">
        <f>V312+U313</f>
        <v>35.29</v>
      </c>
      <c r="W313" s="8">
        <f>W312+L313</f>
        <v>80.9</v>
      </c>
      <c r="X313" s="9">
        <f>SUM(V313/W313)</f>
        <v>0.43621755253399</v>
      </c>
      <c r="Y313" s="10">
        <f>V313/100</f>
        <v>0.3529</v>
      </c>
      <c r="Z313" s="2">
        <f>V313*100</f>
        <v>3529</v>
      </c>
      <c r="AA313" s="2" t="str">
        <f>IF(S313="1st","W","L")</f>
        <v>L</v>
      </c>
    </row>
    <row r="314" spans="1:1024">
      <c r="A314" s="39">
        <v>46316.0</v>
      </c>
      <c r="B314" s="2" t="s">
        <v>29</v>
      </c>
      <c r="D314" s="2" t="s">
        <v>287</v>
      </c>
      <c r="F314" s="2" t="s">
        <v>150</v>
      </c>
      <c r="G314" s="2" t="s">
        <v>32</v>
      </c>
      <c r="H314" s="2" t="s">
        <v>372</v>
      </c>
      <c r="I314">
        <v>1</v>
      </c>
      <c r="J314">
        <v>6</v>
      </c>
      <c r="K314" s="3" t="s">
        <v>375</v>
      </c>
      <c r="L314" s="5">
        <v>0.3</v>
      </c>
      <c r="M314" s="2" t="s">
        <v>35</v>
      </c>
      <c r="N314" s="2" t="s">
        <v>36</v>
      </c>
      <c r="Q314" s="2">
        <v>4.56</v>
      </c>
      <c r="R314" s="6">
        <v>18.17</v>
      </c>
      <c r="S314" s="7" t="s">
        <v>39</v>
      </c>
      <c r="T314" s="5">
        <v>0</v>
      </c>
      <c r="U314" s="5">
        <f>T314-L314</f>
        <v>-0.3</v>
      </c>
      <c r="V314" s="8">
        <f>V313+U314</f>
        <v>34.99</v>
      </c>
      <c r="W314" s="8">
        <f>W313+L314</f>
        <v>81.2</v>
      </c>
      <c r="X314" s="9">
        <f>SUM(V314/W314)</f>
        <v>0.43091133004926</v>
      </c>
      <c r="Y314" s="10">
        <f>V314/100</f>
        <v>0.3499</v>
      </c>
      <c r="Z314" s="2">
        <f>V314*100</f>
        <v>3499</v>
      </c>
      <c r="AA314" s="2" t="str">
        <f>IF(S314="1st","W","L")</f>
        <v>L</v>
      </c>
    </row>
    <row r="315" spans="1:1024">
      <c r="A315" s="39">
        <v>46316.0</v>
      </c>
      <c r="B315" s="2" t="s">
        <v>29</v>
      </c>
      <c r="D315" s="2" t="s">
        <v>287</v>
      </c>
      <c r="F315" s="2" t="s">
        <v>150</v>
      </c>
      <c r="G315" s="2" t="s">
        <v>32</v>
      </c>
      <c r="H315" s="2" t="s">
        <v>372</v>
      </c>
      <c r="I315">
        <v>1</v>
      </c>
      <c r="J315">
        <v>9</v>
      </c>
      <c r="K315" s="3" t="s">
        <v>376</v>
      </c>
      <c r="L315" s="5">
        <v>0.3</v>
      </c>
      <c r="M315" s="2" t="s">
        <v>35</v>
      </c>
      <c r="N315" s="2" t="s">
        <v>36</v>
      </c>
      <c r="Q315" s="2">
        <v>4.56</v>
      </c>
      <c r="R315" s="6">
        <v>26.79</v>
      </c>
      <c r="S315" s="7" t="s">
        <v>39</v>
      </c>
      <c r="T315" s="5">
        <v>0</v>
      </c>
      <c r="U315" s="5">
        <f>T315-L315</f>
        <v>-0.3</v>
      </c>
      <c r="V315" s="8">
        <f>V314+U315</f>
        <v>34.69</v>
      </c>
      <c r="W315" s="8">
        <f>W314+L315</f>
        <v>81.5</v>
      </c>
      <c r="X315" s="9">
        <f>SUM(V315/W315)</f>
        <v>0.42564417177914</v>
      </c>
      <c r="Y315" s="10">
        <f>V315/100</f>
        <v>0.3469</v>
      </c>
      <c r="Z315" s="2">
        <f>V315*100</f>
        <v>3469</v>
      </c>
      <c r="AA315" s="2" t="str">
        <f>IF(S315="1st","W","L")</f>
        <v>L</v>
      </c>
    </row>
    <row r="316" spans="1:1024">
      <c r="A316" s="39">
        <v>46316.0</v>
      </c>
      <c r="B316" s="2" t="s">
        <v>29</v>
      </c>
      <c r="D316" s="2" t="s">
        <v>287</v>
      </c>
      <c r="F316" s="2" t="s">
        <v>150</v>
      </c>
      <c r="G316" s="2" t="s">
        <v>32</v>
      </c>
      <c r="H316" s="2" t="s">
        <v>372</v>
      </c>
      <c r="I316">
        <v>2</v>
      </c>
      <c r="J316">
        <v>1</v>
      </c>
      <c r="K316" s="3" t="s">
        <v>377</v>
      </c>
      <c r="L316" s="5">
        <v>0.3</v>
      </c>
      <c r="M316" s="2" t="s">
        <v>35</v>
      </c>
      <c r="N316" s="2" t="s">
        <v>36</v>
      </c>
      <c r="Q316" s="2">
        <v>3.56</v>
      </c>
      <c r="R316" s="6">
        <v>12.68</v>
      </c>
      <c r="S316" s="7" t="s">
        <v>62</v>
      </c>
      <c r="T316" s="5">
        <v>0</v>
      </c>
      <c r="U316" s="5">
        <f>T316-L316</f>
        <v>-0.3</v>
      </c>
      <c r="V316" s="8">
        <f>V315+U316</f>
        <v>34.39</v>
      </c>
      <c r="W316" s="8">
        <f>W315+L316</f>
        <v>81.8</v>
      </c>
      <c r="X316" s="9">
        <f>SUM(V316/W316)</f>
        <v>0.42041564792176</v>
      </c>
      <c r="Y316" s="10">
        <f>V316/100</f>
        <v>0.3439</v>
      </c>
      <c r="Z316" s="2">
        <f>V316*100</f>
        <v>3439</v>
      </c>
      <c r="AA316" s="2" t="str">
        <f>IF(S316="1st","W","L")</f>
        <v>L</v>
      </c>
    </row>
    <row r="317" spans="1:1024">
      <c r="A317" s="39">
        <v>46316.0</v>
      </c>
      <c r="B317" s="2" t="s">
        <v>29</v>
      </c>
      <c r="D317" s="2" t="s">
        <v>287</v>
      </c>
      <c r="F317" s="2" t="s">
        <v>150</v>
      </c>
      <c r="G317" s="2" t="s">
        <v>32</v>
      </c>
      <c r="H317" s="2" t="s">
        <v>372</v>
      </c>
      <c r="I317">
        <v>2</v>
      </c>
      <c r="J317">
        <v>2</v>
      </c>
      <c r="K317" s="3" t="s">
        <v>378</v>
      </c>
      <c r="L317" s="5">
        <v>0.3</v>
      </c>
      <c r="M317" s="2" t="s">
        <v>35</v>
      </c>
      <c r="N317" s="2" t="s">
        <v>36</v>
      </c>
      <c r="Q317" s="2">
        <v>3.56</v>
      </c>
      <c r="R317" s="6">
        <v>59.43</v>
      </c>
      <c r="S317" s="7" t="s">
        <v>39</v>
      </c>
      <c r="T317" s="5">
        <v>0</v>
      </c>
      <c r="U317" s="5">
        <f>T317-L317</f>
        <v>-0.3</v>
      </c>
      <c r="V317" s="8">
        <f>V316+U317</f>
        <v>34.09</v>
      </c>
      <c r="W317" s="8">
        <f>W316+L317</f>
        <v>82.1</v>
      </c>
      <c r="X317" s="9">
        <f>SUM(V317/W317)</f>
        <v>0.41522533495737</v>
      </c>
      <c r="Y317" s="10">
        <f>V317/100</f>
        <v>0.3409</v>
      </c>
      <c r="Z317" s="2">
        <f>V317*100</f>
        <v>3409</v>
      </c>
      <c r="AA317" s="2" t="str">
        <f>IF(S317="1st","W","L")</f>
        <v>L</v>
      </c>
    </row>
    <row r="318" spans="1:1024">
      <c r="A318" s="39">
        <v>46316.0</v>
      </c>
      <c r="B318" s="2" t="s">
        <v>29</v>
      </c>
      <c r="D318" s="2" t="s">
        <v>287</v>
      </c>
      <c r="F318" s="2" t="s">
        <v>150</v>
      </c>
      <c r="G318" s="2" t="s">
        <v>32</v>
      </c>
      <c r="H318" s="2" t="s">
        <v>379</v>
      </c>
      <c r="I318">
        <v>2</v>
      </c>
      <c r="J318">
        <v>3</v>
      </c>
      <c r="K318" s="3" t="s">
        <v>380</v>
      </c>
      <c r="L318" s="5">
        <v>0.3</v>
      </c>
      <c r="M318" s="2" t="s">
        <v>35</v>
      </c>
      <c r="N318" s="2" t="s">
        <v>36</v>
      </c>
      <c r="Q318" s="2">
        <v>2.56</v>
      </c>
      <c r="R318" s="6">
        <v>14.3</v>
      </c>
      <c r="S318" s="7" t="s">
        <v>37</v>
      </c>
      <c r="T318" s="5">
        <v>0</v>
      </c>
      <c r="U318" s="5">
        <f>T318-L318</f>
        <v>-0.3</v>
      </c>
      <c r="V318" s="8">
        <f>V317+U318</f>
        <v>33.79</v>
      </c>
      <c r="W318" s="8">
        <f>W317+L318</f>
        <v>82.4</v>
      </c>
      <c r="X318" s="9">
        <f>SUM(V318/W318)</f>
        <v>0.41007281553398</v>
      </c>
      <c r="Y318" s="10">
        <f>V318/100</f>
        <v>0.3379</v>
      </c>
      <c r="Z318" s="2">
        <f>V318*100</f>
        <v>3379</v>
      </c>
      <c r="AA318" s="2" t="str">
        <f>IF(S318="1st","W","L")</f>
        <v>L</v>
      </c>
    </row>
    <row r="319" spans="1:1024">
      <c r="A319" s="39">
        <v>46316.0</v>
      </c>
      <c r="B319" s="2" t="s">
        <v>29</v>
      </c>
      <c r="D319" s="2" t="s">
        <v>287</v>
      </c>
      <c r="F319" s="2" t="s">
        <v>150</v>
      </c>
      <c r="G319" s="2" t="s">
        <v>32</v>
      </c>
      <c r="H319" s="2" t="s">
        <v>379</v>
      </c>
      <c r="I319">
        <v>2</v>
      </c>
      <c r="J319">
        <v>5</v>
      </c>
      <c r="K319" s="3" t="s">
        <v>381</v>
      </c>
      <c r="L319" s="5">
        <v>0.3</v>
      </c>
      <c r="M319" s="2" t="s">
        <v>35</v>
      </c>
      <c r="N319" s="2" t="s">
        <v>36</v>
      </c>
      <c r="Q319" s="2">
        <v>2.56</v>
      </c>
      <c r="R319" s="6">
        <v>8.71</v>
      </c>
      <c r="S319" s="7" t="s">
        <v>62</v>
      </c>
      <c r="T319" s="5">
        <v>0</v>
      </c>
      <c r="U319" s="5">
        <f>T319-L319</f>
        <v>-0.3</v>
      </c>
      <c r="V319" s="8">
        <f>V318+U319</f>
        <v>33.49</v>
      </c>
      <c r="W319" s="8">
        <f>W318+L319</f>
        <v>82.7</v>
      </c>
      <c r="X319" s="9">
        <f>SUM(V319/W319)</f>
        <v>0.4049576783555</v>
      </c>
      <c r="Y319" s="10">
        <f>V319/100</f>
        <v>0.3349</v>
      </c>
      <c r="Z319" s="2">
        <f>V319*100</f>
        <v>3349</v>
      </c>
      <c r="AA319" s="2" t="str">
        <f>IF(S319="1st","W","L")</f>
        <v>L</v>
      </c>
    </row>
    <row r="320" spans="1:1024">
      <c r="A320" s="39">
        <v>46316.0</v>
      </c>
      <c r="B320" s="2" t="s">
        <v>29</v>
      </c>
      <c r="D320" s="2" t="s">
        <v>287</v>
      </c>
      <c r="F320" s="2" t="s">
        <v>150</v>
      </c>
      <c r="G320" s="2" t="s">
        <v>32</v>
      </c>
      <c r="H320" s="2" t="s">
        <v>379</v>
      </c>
      <c r="I320">
        <v>3</v>
      </c>
      <c r="J320">
        <v>1</v>
      </c>
      <c r="K320" s="3" t="s">
        <v>382</v>
      </c>
      <c r="L320" s="5">
        <v>0.3</v>
      </c>
      <c r="M320" s="2" t="s">
        <v>35</v>
      </c>
      <c r="N320" s="2" t="s">
        <v>36</v>
      </c>
      <c r="Q320" s="2">
        <v>2.56</v>
      </c>
      <c r="R320" s="6">
        <v>10.26</v>
      </c>
      <c r="S320" s="7" t="s">
        <v>37</v>
      </c>
      <c r="T320" s="5">
        <v>0</v>
      </c>
      <c r="U320" s="5">
        <f>T320-L320</f>
        <v>-0.3</v>
      </c>
      <c r="V320" s="8">
        <f>V319+U320</f>
        <v>33.19</v>
      </c>
      <c r="W320" s="8">
        <f>W319+L320</f>
        <v>83</v>
      </c>
      <c r="X320" s="9">
        <f>SUM(V320/W320)</f>
        <v>0.39987951807229</v>
      </c>
      <c r="Y320" s="10">
        <f>V320/100</f>
        <v>0.3319</v>
      </c>
      <c r="Z320" s="2">
        <f>V320*100</f>
        <v>3319</v>
      </c>
      <c r="AA320" s="2" t="str">
        <f>IF(S320="1st","W","L")</f>
        <v>L</v>
      </c>
    </row>
    <row r="321" spans="1:1024">
      <c r="A321" s="39">
        <v>46316.0</v>
      </c>
      <c r="B321" s="2" t="s">
        <v>29</v>
      </c>
      <c r="D321" s="2" t="s">
        <v>287</v>
      </c>
      <c r="F321" s="2" t="s">
        <v>150</v>
      </c>
      <c r="G321" s="2" t="s">
        <v>32</v>
      </c>
      <c r="H321" s="2" t="s">
        <v>383</v>
      </c>
      <c r="I321">
        <v>4</v>
      </c>
      <c r="J321">
        <v>1</v>
      </c>
      <c r="K321" s="3" t="s">
        <v>384</v>
      </c>
      <c r="L321" s="5">
        <v>0.2</v>
      </c>
      <c r="M321" s="2" t="s">
        <v>35</v>
      </c>
      <c r="N321" s="2" t="s">
        <v>36</v>
      </c>
      <c r="Q321" s="2">
        <v>3.56</v>
      </c>
      <c r="R321" s="6">
        <v>8.84</v>
      </c>
      <c r="S321" s="7" t="s">
        <v>39</v>
      </c>
      <c r="T321" s="5">
        <v>0</v>
      </c>
      <c r="U321" s="5">
        <f>T321-L321</f>
        <v>-0.2</v>
      </c>
      <c r="V321" s="8">
        <f>V320+U321</f>
        <v>32.99</v>
      </c>
      <c r="W321" s="8">
        <f>W320+L321</f>
        <v>83.2</v>
      </c>
      <c r="X321" s="9">
        <f>SUM(V321/W321)</f>
        <v>0.39651442307692</v>
      </c>
      <c r="Y321" s="10">
        <f>V321/100</f>
        <v>0.3299</v>
      </c>
      <c r="Z321" s="2">
        <f>V321*100</f>
        <v>3299</v>
      </c>
      <c r="AA321" s="2" t="str">
        <f>IF(S321="1st","W","L")</f>
        <v>L</v>
      </c>
    </row>
    <row r="322" spans="1:1024">
      <c r="A322" s="39">
        <v>46316.0</v>
      </c>
      <c r="B322" s="2" t="s">
        <v>29</v>
      </c>
      <c r="D322" s="2" t="s">
        <v>287</v>
      </c>
      <c r="F322" s="2" t="s">
        <v>150</v>
      </c>
      <c r="G322" s="2" t="s">
        <v>32</v>
      </c>
      <c r="H322" s="2" t="s">
        <v>383</v>
      </c>
      <c r="I322">
        <v>4</v>
      </c>
      <c r="J322">
        <v>6</v>
      </c>
      <c r="K322" s="3" t="s">
        <v>385</v>
      </c>
      <c r="L322" s="5">
        <v>0.2</v>
      </c>
      <c r="M322" s="2" t="s">
        <v>35</v>
      </c>
      <c r="N322" s="2" t="s">
        <v>36</v>
      </c>
      <c r="Q322" s="2">
        <v>3.56</v>
      </c>
      <c r="R322" s="6">
        <v>5.52</v>
      </c>
      <c r="S322" s="7" t="s">
        <v>62</v>
      </c>
      <c r="T322" s="5">
        <v>0</v>
      </c>
      <c r="U322" s="5">
        <f>T322-L322</f>
        <v>-0.2</v>
      </c>
      <c r="V322" s="8">
        <f>V321+U322</f>
        <v>32.79</v>
      </c>
      <c r="W322" s="8">
        <f>W321+L322</f>
        <v>83.4</v>
      </c>
      <c r="X322" s="9">
        <f>SUM(V322/W322)</f>
        <v>0.3931654676259</v>
      </c>
      <c r="Y322" s="10">
        <f>V322/100</f>
        <v>0.3279</v>
      </c>
      <c r="Z322" s="2">
        <f>V322*100</f>
        <v>3279</v>
      </c>
      <c r="AA322" s="2" t="str">
        <f>IF(S322="1st","W","L")</f>
        <v>L</v>
      </c>
    </row>
    <row r="323" spans="1:1024">
      <c r="A323" s="39">
        <v>46316.0</v>
      </c>
      <c r="B323" s="2" t="s">
        <v>29</v>
      </c>
      <c r="D323" s="2" t="s">
        <v>287</v>
      </c>
      <c r="F323" s="2" t="s">
        <v>150</v>
      </c>
      <c r="G323" s="2" t="s">
        <v>32</v>
      </c>
      <c r="H323" s="2" t="s">
        <v>383</v>
      </c>
      <c r="I323">
        <v>4</v>
      </c>
      <c r="J323">
        <v>7</v>
      </c>
      <c r="K323" s="3" t="s">
        <v>386</v>
      </c>
      <c r="L323" s="5">
        <v>0.2</v>
      </c>
      <c r="M323" s="2" t="s">
        <v>35</v>
      </c>
      <c r="N323" s="2" t="s">
        <v>36</v>
      </c>
      <c r="Q323" s="2">
        <v>3.56</v>
      </c>
      <c r="R323" s="6">
        <v>22.85</v>
      </c>
      <c r="S323" s="7" t="s">
        <v>39</v>
      </c>
      <c r="T323" s="5">
        <v>0</v>
      </c>
      <c r="U323" s="5">
        <f>T323-L323</f>
        <v>-0.2</v>
      </c>
      <c r="V323" s="8">
        <f>V322+U323</f>
        <v>32.59</v>
      </c>
      <c r="W323" s="8">
        <f>W322+L323</f>
        <v>83.6</v>
      </c>
      <c r="X323" s="9">
        <f>SUM(V323/W323)</f>
        <v>0.38983253588517</v>
      </c>
      <c r="Y323" s="10">
        <f>V323/100</f>
        <v>0.3259</v>
      </c>
      <c r="Z323" s="2">
        <f>V323*100</f>
        <v>3259</v>
      </c>
      <c r="AA323" s="2" t="str">
        <f>IF(S323="1st","W","L")</f>
        <v>L</v>
      </c>
    </row>
    <row r="324" spans="1:1024">
      <c r="A324" s="39">
        <v>46316.0</v>
      </c>
      <c r="B324" s="2" t="s">
        <v>29</v>
      </c>
      <c r="D324" s="2" t="s">
        <v>287</v>
      </c>
      <c r="F324" s="2" t="s">
        <v>150</v>
      </c>
      <c r="G324" s="2" t="s">
        <v>32</v>
      </c>
      <c r="H324" s="2" t="s">
        <v>379</v>
      </c>
      <c r="I324">
        <v>4</v>
      </c>
      <c r="J324">
        <v>4</v>
      </c>
      <c r="K324" s="3" t="s">
        <v>387</v>
      </c>
      <c r="L324" s="5">
        <v>0.3</v>
      </c>
      <c r="M324" s="2" t="s">
        <v>35</v>
      </c>
      <c r="N324" s="2" t="s">
        <v>36</v>
      </c>
      <c r="Q324" s="2">
        <v>3.56</v>
      </c>
      <c r="R324" s="6">
        <v>15.46</v>
      </c>
      <c r="S324" s="7" t="s">
        <v>39</v>
      </c>
      <c r="T324" s="5">
        <v>0</v>
      </c>
      <c r="U324" s="5">
        <f>T324-L324</f>
        <v>-0.3</v>
      </c>
      <c r="V324" s="8">
        <f>V323+U324</f>
        <v>32.29</v>
      </c>
      <c r="W324" s="8">
        <f>W323+L324</f>
        <v>83.9</v>
      </c>
      <c r="X324" s="9">
        <f>SUM(V324/W324)</f>
        <v>0.38486293206198</v>
      </c>
      <c r="Y324" s="10">
        <f>V324/100</f>
        <v>0.3229</v>
      </c>
      <c r="Z324" s="2">
        <f>V324*100</f>
        <v>3229</v>
      </c>
      <c r="AA324" s="2" t="str">
        <f>IF(S324="1st","W","L")</f>
        <v>L</v>
      </c>
    </row>
    <row r="325" spans="1:1024">
      <c r="A325" s="39">
        <v>46316.0</v>
      </c>
      <c r="B325" s="2" t="s">
        <v>29</v>
      </c>
      <c r="D325" s="2" t="s">
        <v>287</v>
      </c>
      <c r="F325" s="2" t="s">
        <v>150</v>
      </c>
      <c r="G325" s="2" t="s">
        <v>32</v>
      </c>
      <c r="H325" s="2" t="s">
        <v>379</v>
      </c>
      <c r="I325">
        <v>4</v>
      </c>
      <c r="J325">
        <v>2</v>
      </c>
      <c r="K325" s="3" t="s">
        <v>388</v>
      </c>
      <c r="L325" s="5">
        <v>0.3</v>
      </c>
      <c r="M325" s="2" t="s">
        <v>35</v>
      </c>
      <c r="N325" s="2" t="s">
        <v>36</v>
      </c>
      <c r="Q325" s="2">
        <v>3.56</v>
      </c>
      <c r="R325" s="6">
        <v>28.26</v>
      </c>
      <c r="S325" s="7" t="s">
        <v>39</v>
      </c>
      <c r="T325" s="5">
        <v>0</v>
      </c>
      <c r="U325" s="5">
        <f>T325-L325</f>
        <v>-0.3</v>
      </c>
      <c r="V325" s="8">
        <f>V324+U325</f>
        <v>31.99</v>
      </c>
      <c r="W325" s="8">
        <f>W324+L325</f>
        <v>84.2</v>
      </c>
      <c r="X325" s="9">
        <f>SUM(V325/W325)</f>
        <v>0.37992874109264</v>
      </c>
      <c r="Y325" s="10">
        <f>V325/100</f>
        <v>0.3199</v>
      </c>
      <c r="Z325" s="2">
        <f>V325*100</f>
        <v>3199</v>
      </c>
      <c r="AA325" s="2" t="str">
        <f>IF(S325="1st","W","L")</f>
        <v>L</v>
      </c>
    </row>
    <row r="326" spans="1:1024">
      <c r="A326" s="39">
        <v>46316.0</v>
      </c>
      <c r="B326" s="2" t="s">
        <v>29</v>
      </c>
      <c r="D326" s="2" t="s">
        <v>287</v>
      </c>
      <c r="F326" s="2" t="s">
        <v>150</v>
      </c>
      <c r="G326" s="2" t="s">
        <v>32</v>
      </c>
      <c r="H326" s="2" t="s">
        <v>379</v>
      </c>
      <c r="I326">
        <v>4</v>
      </c>
      <c r="J326">
        <v>1</v>
      </c>
      <c r="K326" s="3" t="s">
        <v>389</v>
      </c>
      <c r="L326" s="5">
        <v>0.2</v>
      </c>
      <c r="M326" s="2" t="s">
        <v>35</v>
      </c>
      <c r="N326" s="2" t="s">
        <v>36</v>
      </c>
      <c r="Q326" s="2">
        <v>20.0</v>
      </c>
      <c r="R326" s="6">
        <v>126.24</v>
      </c>
      <c r="S326" s="7" t="s">
        <v>39</v>
      </c>
      <c r="T326" s="5">
        <v>0</v>
      </c>
      <c r="U326" s="5">
        <f>T326-L326</f>
        <v>-0.2</v>
      </c>
      <c r="V326" s="8">
        <f>V325+U326</f>
        <v>31.79</v>
      </c>
      <c r="W326" s="8">
        <f>W325+L326</f>
        <v>84.4</v>
      </c>
      <c r="X326" s="9">
        <f>SUM(V326/W326)</f>
        <v>0.37665876777251</v>
      </c>
      <c r="Y326" s="10">
        <f>V326/100</f>
        <v>0.3179</v>
      </c>
      <c r="Z326" s="2">
        <f>V326*100</f>
        <v>3179</v>
      </c>
      <c r="AA326" s="2" t="str">
        <f>IF(S326="1st","W","L")</f>
        <v>L</v>
      </c>
    </row>
    <row r="327" spans="1:1024">
      <c r="A327" s="39">
        <v>46316.0</v>
      </c>
      <c r="B327" s="2" t="s">
        <v>29</v>
      </c>
      <c r="D327" s="2" t="s">
        <v>287</v>
      </c>
      <c r="F327" s="2" t="s">
        <v>150</v>
      </c>
      <c r="G327" s="2" t="s">
        <v>32</v>
      </c>
      <c r="H327" s="2" t="s">
        <v>379</v>
      </c>
      <c r="I327">
        <v>5</v>
      </c>
      <c r="J327">
        <v>5</v>
      </c>
      <c r="K327" s="3" t="s">
        <v>390</v>
      </c>
      <c r="L327" s="5">
        <v>0.3</v>
      </c>
      <c r="M327" s="2" t="s">
        <v>35</v>
      </c>
      <c r="N327" s="2" t="s">
        <v>36</v>
      </c>
      <c r="Q327" s="2">
        <v>4.56</v>
      </c>
      <c r="R327" s="6">
        <v>13.66</v>
      </c>
      <c r="S327" s="7" t="s">
        <v>71</v>
      </c>
      <c r="T327" s="5">
        <v>4.098</v>
      </c>
      <c r="U327" s="5">
        <f>T327-L327</f>
        <v>3.798</v>
      </c>
      <c r="V327" s="8">
        <f>V326+U327</f>
        <v>35.588</v>
      </c>
      <c r="W327" s="8">
        <f>W326+L327</f>
        <v>84.7</v>
      </c>
      <c r="X327" s="9">
        <f>SUM(V327/W327)</f>
        <v>0.4201652892562</v>
      </c>
      <c r="Y327" s="10">
        <f>V327/100</f>
        <v>0.35588</v>
      </c>
      <c r="Z327" s="2">
        <f>V327*100</f>
        <v>3558.8</v>
      </c>
      <c r="AA327" s="2" t="str">
        <f>IF(S327="1st","W","L")</f>
        <v>W</v>
      </c>
    </row>
    <row r="328" spans="1:1024">
      <c r="A328" s="39">
        <v>46316.0</v>
      </c>
      <c r="B328" s="2" t="s">
        <v>29</v>
      </c>
      <c r="D328" s="2" t="s">
        <v>287</v>
      </c>
      <c r="F328" s="2" t="s">
        <v>150</v>
      </c>
      <c r="G328" s="2" t="s">
        <v>32</v>
      </c>
      <c r="H328" s="2" t="s">
        <v>379</v>
      </c>
      <c r="I328">
        <v>5</v>
      </c>
      <c r="J328">
        <v>7</v>
      </c>
      <c r="K328" s="3" t="s">
        <v>391</v>
      </c>
      <c r="L328" s="5">
        <v>0.3</v>
      </c>
      <c r="M328" s="2" t="s">
        <v>35</v>
      </c>
      <c r="N328" s="2" t="s">
        <v>36</v>
      </c>
      <c r="Q328" s="2">
        <v>4.56</v>
      </c>
      <c r="R328" s="6">
        <v>17.52</v>
      </c>
      <c r="S328" s="7" t="s">
        <v>62</v>
      </c>
      <c r="T328" s="5">
        <v>0</v>
      </c>
      <c r="U328" s="5">
        <f>T328-L328</f>
        <v>-0.3</v>
      </c>
      <c r="V328" s="8">
        <f>V327+U328</f>
        <v>35.288</v>
      </c>
      <c r="W328" s="8">
        <f>W327+L328</f>
        <v>85</v>
      </c>
      <c r="X328" s="9">
        <f>SUM(V328/W328)</f>
        <v>0.41515294117647</v>
      </c>
      <c r="Y328" s="10">
        <f>V328/100</f>
        <v>0.35288</v>
      </c>
      <c r="Z328" s="2">
        <f>V328*100</f>
        <v>3528.8</v>
      </c>
      <c r="AA328" s="2" t="str">
        <f>IF(S328="1st","W","L")</f>
        <v>L</v>
      </c>
    </row>
    <row r="329" spans="1:1024">
      <c r="A329" s="39">
        <v>46316.0</v>
      </c>
      <c r="B329" s="2" t="s">
        <v>29</v>
      </c>
      <c r="D329" s="2" t="s">
        <v>287</v>
      </c>
      <c r="F329" s="2" t="s">
        <v>150</v>
      </c>
      <c r="G329" s="2" t="s">
        <v>32</v>
      </c>
      <c r="H329" s="2" t="s">
        <v>372</v>
      </c>
      <c r="I329">
        <v>7</v>
      </c>
      <c r="J329">
        <v>2</v>
      </c>
      <c r="K329" s="3" t="s">
        <v>392</v>
      </c>
      <c r="L329" s="5">
        <v>0.3</v>
      </c>
      <c r="M329" s="2" t="s">
        <v>35</v>
      </c>
      <c r="N329" s="2" t="s">
        <v>36</v>
      </c>
      <c r="Q329" s="2">
        <v>4.56</v>
      </c>
      <c r="R329" s="6">
        <v>23.21</v>
      </c>
      <c r="S329" s="7" t="s">
        <v>39</v>
      </c>
      <c r="T329" s="5">
        <v>0</v>
      </c>
      <c r="U329" s="5">
        <f>T329-L329</f>
        <v>-0.3</v>
      </c>
      <c r="V329" s="8">
        <f>V328+U329</f>
        <v>34.988</v>
      </c>
      <c r="W329" s="8">
        <f>W328+L329</f>
        <v>85.3</v>
      </c>
      <c r="X329" s="9">
        <f>SUM(V329/W329)</f>
        <v>0.41017584994138</v>
      </c>
      <c r="Y329" s="10">
        <f>V329/100</f>
        <v>0.34988</v>
      </c>
      <c r="Z329" s="2">
        <f>V329*100</f>
        <v>3498.8</v>
      </c>
      <c r="AA329" s="2" t="str">
        <f>IF(S329="1st","W","L")</f>
        <v>L</v>
      </c>
    </row>
    <row r="330" spans="1:1024">
      <c r="A330" s="39">
        <v>46316.0</v>
      </c>
      <c r="B330" s="2" t="s">
        <v>29</v>
      </c>
      <c r="D330" s="2" t="s">
        <v>287</v>
      </c>
      <c r="F330" s="2" t="s">
        <v>150</v>
      </c>
      <c r="G330" s="2" t="s">
        <v>32</v>
      </c>
      <c r="H330" s="2" t="s">
        <v>372</v>
      </c>
      <c r="I330">
        <v>7</v>
      </c>
      <c r="J330">
        <v>5</v>
      </c>
      <c r="K330" s="3" t="s">
        <v>393</v>
      </c>
      <c r="L330" s="5">
        <v>0.3</v>
      </c>
      <c r="M330" s="2" t="s">
        <v>35</v>
      </c>
      <c r="N330" s="2" t="s">
        <v>36</v>
      </c>
      <c r="Q330" s="2">
        <v>4.56</v>
      </c>
      <c r="R330" s="6">
        <v>22.85</v>
      </c>
      <c r="S330" s="7" t="s">
        <v>39</v>
      </c>
      <c r="T330" s="5">
        <v>0</v>
      </c>
      <c r="U330" s="5">
        <f>T330-L330</f>
        <v>-0.3</v>
      </c>
      <c r="V330" s="8">
        <f>V329+U330</f>
        <v>34.688</v>
      </c>
      <c r="W330" s="8">
        <f>W329+L330</f>
        <v>85.6</v>
      </c>
      <c r="X330" s="9">
        <f>SUM(V330/W330)</f>
        <v>0.40523364485981</v>
      </c>
      <c r="Y330" s="10">
        <f>V330/100</f>
        <v>0.34688</v>
      </c>
      <c r="Z330" s="2">
        <f>V330*100</f>
        <v>3468.8</v>
      </c>
      <c r="AA330" s="2" t="str">
        <f>IF(S330="1st","W","L")</f>
        <v>L</v>
      </c>
    </row>
    <row r="331" spans="1:1024">
      <c r="A331" s="39">
        <v>46316.0</v>
      </c>
      <c r="B331" s="2" t="s">
        <v>29</v>
      </c>
      <c r="D331" s="2" t="s">
        <v>287</v>
      </c>
      <c r="F331" s="2" t="s">
        <v>150</v>
      </c>
      <c r="G331" s="2" t="s">
        <v>32</v>
      </c>
      <c r="H331" s="2" t="s">
        <v>372</v>
      </c>
      <c r="I331">
        <v>7</v>
      </c>
      <c r="J331">
        <v>9</v>
      </c>
      <c r="K331" s="3" t="s">
        <v>394</v>
      </c>
      <c r="L331" s="5">
        <v>0.3</v>
      </c>
      <c r="M331" s="2" t="s">
        <v>35</v>
      </c>
      <c r="N331" s="2" t="s">
        <v>36</v>
      </c>
      <c r="Q331" s="2">
        <v>4.56</v>
      </c>
      <c r="R331" s="6">
        <v>28.31</v>
      </c>
      <c r="S331" s="7" t="s">
        <v>71</v>
      </c>
      <c r="T331" s="5">
        <v>8.493</v>
      </c>
      <c r="U331" s="5">
        <f>T331-L331</f>
        <v>8.193</v>
      </c>
      <c r="V331" s="8">
        <f>V330+U331</f>
        <v>42.881</v>
      </c>
      <c r="W331" s="8">
        <f>W330+L331</f>
        <v>85.9</v>
      </c>
      <c r="X331" s="9">
        <f>SUM(V331/W331)</f>
        <v>0.49919674039581</v>
      </c>
      <c r="Y331" s="10">
        <f>V331/100</f>
        <v>0.42881</v>
      </c>
      <c r="Z331" s="2">
        <f>V331*100</f>
        <v>4288.1</v>
      </c>
      <c r="AA331" s="2" t="str">
        <f>IF(S331="1st","W","L")</f>
        <v>W</v>
      </c>
    </row>
    <row r="332" spans="1:1024">
      <c r="A332" s="39">
        <v>46316.0</v>
      </c>
      <c r="B332" s="2" t="s">
        <v>29</v>
      </c>
      <c r="D332" s="2" t="s">
        <v>287</v>
      </c>
      <c r="F332" s="2" t="s">
        <v>150</v>
      </c>
      <c r="G332" s="2" t="s">
        <v>32</v>
      </c>
      <c r="H332" s="2" t="s">
        <v>372</v>
      </c>
      <c r="I332">
        <v>7</v>
      </c>
      <c r="J332">
        <v>10</v>
      </c>
      <c r="K332" s="3" t="s">
        <v>395</v>
      </c>
      <c r="L332" s="5">
        <v>0.2</v>
      </c>
      <c r="M332" s="2" t="s">
        <v>35</v>
      </c>
      <c r="N332" s="2" t="s">
        <v>36</v>
      </c>
      <c r="Q332" s="2">
        <v>15.0</v>
      </c>
      <c r="R332" s="6">
        <v>17.28</v>
      </c>
      <c r="S332" s="7" t="s">
        <v>39</v>
      </c>
      <c r="T332" s="5">
        <v>0</v>
      </c>
      <c r="U332" s="5">
        <f>T332-L332</f>
        <v>-0.2</v>
      </c>
      <c r="V332" s="8">
        <f>V331+U332</f>
        <v>42.681</v>
      </c>
      <c r="W332" s="8">
        <f>W331+L332</f>
        <v>86.1</v>
      </c>
      <c r="X332" s="9">
        <f>SUM(V332/W332)</f>
        <v>0.49571428571429</v>
      </c>
      <c r="Y332" s="10">
        <f>V332/100</f>
        <v>0.42681</v>
      </c>
      <c r="Z332" s="2">
        <f>V332*100</f>
        <v>4268.1</v>
      </c>
      <c r="AA332" s="2" t="str">
        <f>IF(S332="1st","W","L")</f>
        <v>L</v>
      </c>
    </row>
    <row r="333" spans="1:1024">
      <c r="A333" s="39">
        <v>46316.0</v>
      </c>
      <c r="B333" s="2" t="s">
        <v>29</v>
      </c>
      <c r="D333" s="2" t="s">
        <v>287</v>
      </c>
      <c r="F333" s="2" t="s">
        <v>150</v>
      </c>
      <c r="G333" s="2" t="s">
        <v>32</v>
      </c>
      <c r="H333" s="2" t="s">
        <v>379</v>
      </c>
      <c r="I333">
        <v>6</v>
      </c>
      <c r="J333">
        <v>8</v>
      </c>
      <c r="K333" s="3" t="s">
        <v>396</v>
      </c>
      <c r="L333" s="5">
        <v>0.3</v>
      </c>
      <c r="M333" s="2" t="s">
        <v>35</v>
      </c>
      <c r="N333" s="2" t="s">
        <v>36</v>
      </c>
      <c r="Q333" s="2">
        <v>4.56</v>
      </c>
      <c r="R333" s="6">
        <v>11.71</v>
      </c>
      <c r="S333" s="7" t="s">
        <v>71</v>
      </c>
      <c r="T333" s="5">
        <v>3.513</v>
      </c>
      <c r="U333" s="5">
        <f>T333-L333</f>
        <v>3.213</v>
      </c>
      <c r="V333" s="8">
        <f>V332+U333</f>
        <v>45.894</v>
      </c>
      <c r="W333" s="8">
        <f>W332+L333</f>
        <v>86.4</v>
      </c>
      <c r="X333" s="9">
        <f>SUM(V333/W333)</f>
        <v>0.53118055555556</v>
      </c>
      <c r="Y333" s="10">
        <f>V333/100</f>
        <v>0.45894</v>
      </c>
      <c r="Z333" s="2">
        <f>V333*100</f>
        <v>4589.4</v>
      </c>
      <c r="AA333" s="2" t="str">
        <f>IF(S333="1st","W","L")</f>
        <v>W</v>
      </c>
    </row>
    <row r="334" spans="1:1024">
      <c r="A334" s="39">
        <v>46316.0</v>
      </c>
      <c r="B334" s="2" t="s">
        <v>29</v>
      </c>
      <c r="D334" s="2" t="s">
        <v>287</v>
      </c>
      <c r="F334" s="2" t="s">
        <v>150</v>
      </c>
      <c r="G334" s="2" t="s">
        <v>32</v>
      </c>
      <c r="H334" s="2" t="s">
        <v>379</v>
      </c>
      <c r="I334">
        <v>6</v>
      </c>
      <c r="J334">
        <v>6</v>
      </c>
      <c r="K334" s="3" t="s">
        <v>397</v>
      </c>
      <c r="L334" s="5">
        <v>0.2</v>
      </c>
      <c r="M334" s="2" t="s">
        <v>35</v>
      </c>
      <c r="N334" s="2" t="s">
        <v>36</v>
      </c>
      <c r="Q334" s="2">
        <v>12.0</v>
      </c>
      <c r="R334" s="6">
        <v>95.05</v>
      </c>
      <c r="S334" s="7" t="s">
        <v>39</v>
      </c>
      <c r="T334" s="5">
        <v>0</v>
      </c>
      <c r="U334" s="5">
        <f>T334-L334</f>
        <v>-0.2</v>
      </c>
      <c r="V334" s="8">
        <f>V333+U334</f>
        <v>45.694</v>
      </c>
      <c r="W334" s="8">
        <f>W333+L334</f>
        <v>86.6</v>
      </c>
      <c r="X334" s="9">
        <f>SUM(V334/W334)</f>
        <v>0.52764434180139</v>
      </c>
      <c r="Y334" s="10">
        <f>V334/100</f>
        <v>0.45694</v>
      </c>
      <c r="Z334" s="2">
        <f>V334*100</f>
        <v>4569.4</v>
      </c>
      <c r="AA334" s="2" t="str">
        <f>IF(S334="1st","W","L")</f>
        <v>L</v>
      </c>
    </row>
    <row r="335" spans="1:1024">
      <c r="A335" s="39">
        <v>46316.0</v>
      </c>
      <c r="B335" s="2" t="s">
        <v>29</v>
      </c>
      <c r="D335" s="2" t="s">
        <v>287</v>
      </c>
      <c r="F335" s="2" t="s">
        <v>150</v>
      </c>
      <c r="G335" s="2" t="s">
        <v>32</v>
      </c>
      <c r="H335" s="2" t="s">
        <v>379</v>
      </c>
      <c r="I335">
        <v>6</v>
      </c>
      <c r="J335">
        <v>7</v>
      </c>
      <c r="K335" s="3" t="s">
        <v>398</v>
      </c>
      <c r="L335" s="5">
        <v>0.3</v>
      </c>
      <c r="M335" s="2" t="s">
        <v>35</v>
      </c>
      <c r="N335" s="2" t="s">
        <v>36</v>
      </c>
      <c r="Q335" s="2">
        <v>4.56</v>
      </c>
      <c r="R335" s="6">
        <v>7.46</v>
      </c>
      <c r="S335" s="7" t="s">
        <v>39</v>
      </c>
      <c r="T335" s="5">
        <v>0</v>
      </c>
      <c r="U335" s="5">
        <f>T335-L335</f>
        <v>-0.3</v>
      </c>
      <c r="V335" s="8">
        <f>V334+U335</f>
        <v>45.394</v>
      </c>
      <c r="W335" s="8">
        <f>W334+L335</f>
        <v>86.9</v>
      </c>
      <c r="X335" s="9">
        <f>SUM(V335/W335)</f>
        <v>0.52237054085155</v>
      </c>
      <c r="Y335" s="10">
        <f>V335/100</f>
        <v>0.45394</v>
      </c>
      <c r="Z335" s="2">
        <f>V335*100</f>
        <v>4539.4</v>
      </c>
      <c r="AA335" s="2" t="str">
        <f>IF(S335="1st","W","L")</f>
        <v>L</v>
      </c>
    </row>
    <row r="336" spans="1:1024">
      <c r="A336" s="39">
        <v>46316.0</v>
      </c>
      <c r="B336" s="2" t="s">
        <v>29</v>
      </c>
      <c r="D336" s="2" t="s">
        <v>287</v>
      </c>
      <c r="F336" s="2" t="s">
        <v>150</v>
      </c>
      <c r="G336" s="2" t="s">
        <v>32</v>
      </c>
      <c r="H336" s="2" t="s">
        <v>379</v>
      </c>
      <c r="I336">
        <v>6</v>
      </c>
      <c r="J336">
        <v>5</v>
      </c>
      <c r="K336" s="3" t="s">
        <v>399</v>
      </c>
      <c r="L336" s="5">
        <v>0.3</v>
      </c>
      <c r="M336" s="2" t="s">
        <v>35</v>
      </c>
      <c r="N336" s="2" t="s">
        <v>36</v>
      </c>
      <c r="Q336" s="2">
        <v>4.56</v>
      </c>
      <c r="R336" s="6">
        <v>57.05</v>
      </c>
      <c r="S336" s="7" t="s">
        <v>39</v>
      </c>
      <c r="T336" s="5">
        <v>0</v>
      </c>
      <c r="U336" s="5">
        <f>T336-L336</f>
        <v>-0.3</v>
      </c>
      <c r="V336" s="8">
        <f>V335+U336</f>
        <v>45.094</v>
      </c>
      <c r="W336" s="8">
        <f>W335+L336</f>
        <v>87.2</v>
      </c>
      <c r="X336" s="9">
        <f>SUM(V336/W336)</f>
        <v>0.51713302752294</v>
      </c>
      <c r="Y336" s="10">
        <f>V336/100</f>
        <v>0.45094</v>
      </c>
      <c r="Z336" s="2">
        <f>V336*100</f>
        <v>4509.4</v>
      </c>
      <c r="AA336" s="2" t="str">
        <f>IF(S336="1st","W","L")</f>
        <v>L</v>
      </c>
    </row>
    <row r="337" spans="1:1024">
      <c r="A337" s="39">
        <v>46316.0</v>
      </c>
      <c r="B337" s="2" t="s">
        <v>29</v>
      </c>
      <c r="D337" s="2" t="s">
        <v>287</v>
      </c>
      <c r="F337" s="2" t="s">
        <v>150</v>
      </c>
      <c r="G337" s="2" t="s">
        <v>32</v>
      </c>
      <c r="H337" s="2" t="s">
        <v>372</v>
      </c>
      <c r="I337">
        <v>8</v>
      </c>
      <c r="J337">
        <v>2</v>
      </c>
      <c r="K337" s="3" t="s">
        <v>400</v>
      </c>
      <c r="L337" s="5">
        <v>0.3</v>
      </c>
      <c r="M337" s="2" t="s">
        <v>35</v>
      </c>
      <c r="N337" s="2" t="s">
        <v>36</v>
      </c>
      <c r="Q337" s="2">
        <v>4.56</v>
      </c>
      <c r="R337" s="6">
        <v>13.52</v>
      </c>
      <c r="S337" s="7" t="s">
        <v>39</v>
      </c>
      <c r="T337" s="5">
        <v>0</v>
      </c>
      <c r="U337" s="5">
        <f>T337-L337</f>
        <v>-0.3</v>
      </c>
      <c r="V337" s="8">
        <f>V336+U337</f>
        <v>44.794</v>
      </c>
      <c r="W337" s="8">
        <f>W336+L337</f>
        <v>87.5</v>
      </c>
      <c r="X337" s="9">
        <f>SUM(V337/W337)</f>
        <v>0.51193142857143</v>
      </c>
      <c r="Y337" s="10">
        <f>V337/100</f>
        <v>0.44794</v>
      </c>
      <c r="Z337" s="2">
        <f>V337*100</f>
        <v>4479.4</v>
      </c>
      <c r="AA337" s="2" t="str">
        <f>IF(S337="1st","W","L")</f>
        <v>L</v>
      </c>
    </row>
    <row r="338" spans="1:1024">
      <c r="A338" s="39">
        <v>46316.0</v>
      </c>
      <c r="B338" s="2" t="s">
        <v>29</v>
      </c>
      <c r="D338" s="2" t="s">
        <v>287</v>
      </c>
      <c r="F338" s="2" t="s">
        <v>150</v>
      </c>
      <c r="G338" s="2" t="s">
        <v>32</v>
      </c>
      <c r="H338" s="2" t="s">
        <v>372</v>
      </c>
      <c r="I338">
        <v>8</v>
      </c>
      <c r="J338">
        <v>7</v>
      </c>
      <c r="K338" s="3" t="s">
        <v>401</v>
      </c>
      <c r="L338" s="5">
        <v>0.3</v>
      </c>
      <c r="M338" s="2" t="s">
        <v>35</v>
      </c>
      <c r="N338" s="2" t="s">
        <v>36</v>
      </c>
      <c r="Q338" s="2">
        <v>4.56</v>
      </c>
      <c r="R338" s="6">
        <v>10.98</v>
      </c>
      <c r="S338" s="7" t="s">
        <v>37</v>
      </c>
      <c r="T338" s="5">
        <v>0</v>
      </c>
      <c r="U338" s="5">
        <f>T338-L338</f>
        <v>-0.3</v>
      </c>
      <c r="V338" s="8">
        <f>V337+U338</f>
        <v>44.494</v>
      </c>
      <c r="W338" s="8">
        <f>W337+L338</f>
        <v>87.8</v>
      </c>
      <c r="X338" s="9">
        <f>SUM(V338/W338)</f>
        <v>0.50676537585422</v>
      </c>
      <c r="Y338" s="10">
        <f>V338/100</f>
        <v>0.44494</v>
      </c>
      <c r="Z338" s="2">
        <f>V338*100</f>
        <v>4449.4</v>
      </c>
      <c r="AA338" s="2" t="str">
        <f>IF(S338="1st","W","L")</f>
        <v>L</v>
      </c>
    </row>
    <row r="339" spans="1:1024">
      <c r="A339" s="39">
        <v>46316.0</v>
      </c>
      <c r="B339" s="2" t="s">
        <v>29</v>
      </c>
      <c r="D339" s="2" t="s">
        <v>287</v>
      </c>
      <c r="F339" s="2" t="s">
        <v>150</v>
      </c>
      <c r="G339" s="2" t="s">
        <v>32</v>
      </c>
      <c r="H339" s="2" t="s">
        <v>383</v>
      </c>
      <c r="I339">
        <v>7</v>
      </c>
      <c r="J339">
        <v>4</v>
      </c>
      <c r="K339" s="3" t="s">
        <v>402</v>
      </c>
      <c r="L339" s="5">
        <v>0.2</v>
      </c>
      <c r="M339" s="2" t="s">
        <v>35</v>
      </c>
      <c r="N339" s="2" t="s">
        <v>36</v>
      </c>
      <c r="Q339" s="2">
        <v>15.0</v>
      </c>
      <c r="R339" s="6">
        <v>29.78</v>
      </c>
      <c r="S339" s="7" t="s">
        <v>39</v>
      </c>
      <c r="T339" s="5">
        <v>0</v>
      </c>
      <c r="U339" s="5">
        <f>T339-L339</f>
        <v>-0.2</v>
      </c>
      <c r="V339" s="8">
        <f>V338+U339</f>
        <v>44.294</v>
      </c>
      <c r="W339" s="8">
        <f>W338+L339</f>
        <v>88</v>
      </c>
      <c r="X339" s="9">
        <f>SUM(V339/W339)</f>
        <v>0.50334090909091</v>
      </c>
      <c r="Y339" s="10">
        <f>V339/100</f>
        <v>0.44294</v>
      </c>
      <c r="Z339" s="2">
        <f>V339*100</f>
        <v>4429.4</v>
      </c>
      <c r="AA339" s="2" t="str">
        <f>IF(S339="1st","W","L")</f>
        <v>L</v>
      </c>
    </row>
    <row r="340" spans="1:1024">
      <c r="A340" s="39">
        <v>46316.0</v>
      </c>
      <c r="B340" s="2" t="s">
        <v>29</v>
      </c>
      <c r="D340" s="2" t="s">
        <v>287</v>
      </c>
      <c r="F340" s="2" t="s">
        <v>150</v>
      </c>
      <c r="G340" s="2" t="s">
        <v>32</v>
      </c>
      <c r="H340" s="2" t="s">
        <v>383</v>
      </c>
      <c r="I340">
        <v>7</v>
      </c>
      <c r="J340">
        <v>6</v>
      </c>
      <c r="K340" s="3" t="s">
        <v>403</v>
      </c>
      <c r="L340" s="5">
        <v>0.2</v>
      </c>
      <c r="M340" s="2" t="s">
        <v>35</v>
      </c>
      <c r="N340" s="2" t="s">
        <v>36</v>
      </c>
      <c r="Q340" s="2">
        <v>4.56</v>
      </c>
      <c r="R340" s="6">
        <v>12.42</v>
      </c>
      <c r="S340" s="7" t="s">
        <v>39</v>
      </c>
      <c r="T340" s="5">
        <v>0</v>
      </c>
      <c r="U340" s="5">
        <f>T340-L340</f>
        <v>-0.2</v>
      </c>
      <c r="V340" s="8">
        <f>V339+U340</f>
        <v>44.094</v>
      </c>
      <c r="W340" s="8">
        <f>W339+L340</f>
        <v>88.2</v>
      </c>
      <c r="X340" s="9">
        <f>SUM(V340/W340)</f>
        <v>0.49993197278912</v>
      </c>
      <c r="Y340" s="10">
        <f>V340/100</f>
        <v>0.44094</v>
      </c>
      <c r="Z340" s="2">
        <f>V340*100</f>
        <v>4409.4</v>
      </c>
      <c r="AA340" s="2" t="str">
        <f>IF(S340="1st","W","L")</f>
        <v>L</v>
      </c>
    </row>
    <row r="341" spans="1:1024">
      <c r="A341" s="39">
        <v>46316.0</v>
      </c>
      <c r="B341" s="2" t="s">
        <v>29</v>
      </c>
      <c r="D341" s="2" t="s">
        <v>287</v>
      </c>
      <c r="F341" s="2" t="s">
        <v>150</v>
      </c>
      <c r="G341" s="2" t="s">
        <v>32</v>
      </c>
      <c r="H341" s="2" t="s">
        <v>383</v>
      </c>
      <c r="I341">
        <v>7</v>
      </c>
      <c r="J341">
        <v>7</v>
      </c>
      <c r="K341" s="3" t="s">
        <v>404</v>
      </c>
      <c r="L341" s="5">
        <v>0.2</v>
      </c>
      <c r="M341" s="2" t="s">
        <v>35</v>
      </c>
      <c r="N341" s="2" t="s">
        <v>36</v>
      </c>
      <c r="Q341" s="2">
        <v>4.56</v>
      </c>
      <c r="R341" s="6">
        <v>11.36</v>
      </c>
      <c r="S341" s="7" t="s">
        <v>39</v>
      </c>
      <c r="T341" s="5">
        <v>0</v>
      </c>
      <c r="U341" s="5">
        <f>T341-L341</f>
        <v>-0.2</v>
      </c>
      <c r="V341" s="8">
        <f>V340+U341</f>
        <v>43.894</v>
      </c>
      <c r="W341" s="8">
        <f>W340+L341</f>
        <v>88.4</v>
      </c>
      <c r="X341" s="9">
        <f>SUM(V341/W341)</f>
        <v>0.49653846153846</v>
      </c>
      <c r="Y341" s="10">
        <f>V341/100</f>
        <v>0.43894</v>
      </c>
      <c r="Z341" s="2">
        <f>V341*100</f>
        <v>4389.4</v>
      </c>
      <c r="AA341" s="2" t="str">
        <f>IF(S341="1st","W","L")</f>
        <v>L</v>
      </c>
    </row>
    <row r="342" spans="1:1024">
      <c r="A342" s="39">
        <v>46317.0</v>
      </c>
      <c r="B342" s="2" t="s">
        <v>29</v>
      </c>
      <c r="D342" s="2" t="s">
        <v>405</v>
      </c>
      <c r="F342" s="2" t="s">
        <v>31</v>
      </c>
      <c r="G342" s="2" t="s">
        <v>32</v>
      </c>
      <c r="H342" s="2" t="s">
        <v>406</v>
      </c>
      <c r="I342">
        <v>1</v>
      </c>
      <c r="J342">
        <v>9</v>
      </c>
      <c r="K342" s="3" t="s">
        <v>407</v>
      </c>
      <c r="L342" s="5">
        <v>0.2</v>
      </c>
      <c r="M342" s="2" t="s">
        <v>35</v>
      </c>
      <c r="N342" s="2" t="s">
        <v>36</v>
      </c>
      <c r="Q342" s="2">
        <v>12.0</v>
      </c>
      <c r="R342" s="6">
        <v>19.64</v>
      </c>
      <c r="S342" s="7" t="s">
        <v>71</v>
      </c>
      <c r="T342" s="5">
        <v>3.928</v>
      </c>
      <c r="U342" s="5">
        <f>T342-L342</f>
        <v>3.728</v>
      </c>
      <c r="V342" s="8">
        <f>V341+U342</f>
        <v>47.622</v>
      </c>
      <c r="W342" s="8">
        <f>W341+L342</f>
        <v>88.6</v>
      </c>
      <c r="X342" s="9">
        <f>SUM(V342/W342)</f>
        <v>0.53749435665914</v>
      </c>
      <c r="Y342" s="10">
        <f>V342/100</f>
        <v>0.47622</v>
      </c>
      <c r="Z342" s="2">
        <f>V342*100</f>
        <v>4762.2</v>
      </c>
      <c r="AA342" s="2" t="str">
        <f>IF(S342="1st","W","L")</f>
        <v>W</v>
      </c>
    </row>
    <row r="343" spans="1:1024">
      <c r="A343" s="39">
        <v>46317.0</v>
      </c>
      <c r="B343" s="2" t="s">
        <v>29</v>
      </c>
      <c r="D343" s="2" t="s">
        <v>405</v>
      </c>
      <c r="F343" s="2" t="s">
        <v>31</v>
      </c>
      <c r="G343" s="2" t="s">
        <v>32</v>
      </c>
      <c r="H343" s="2" t="s">
        <v>406</v>
      </c>
      <c r="I343">
        <v>1</v>
      </c>
      <c r="J343">
        <v>8</v>
      </c>
      <c r="K343" s="3" t="s">
        <v>408</v>
      </c>
      <c r="L343" s="5">
        <v>0.3</v>
      </c>
      <c r="M343" s="2" t="s">
        <v>35</v>
      </c>
      <c r="N343" s="2" t="s">
        <v>36</v>
      </c>
      <c r="Q343" s="2">
        <v>4.56</v>
      </c>
      <c r="R343" s="6">
        <v>9.68</v>
      </c>
      <c r="S343" s="7" t="s">
        <v>39</v>
      </c>
      <c r="T343" s="5">
        <v>0</v>
      </c>
      <c r="U343" s="5">
        <f>T343-L343</f>
        <v>-0.3</v>
      </c>
      <c r="V343" s="8">
        <f>V342+U343</f>
        <v>47.322</v>
      </c>
      <c r="W343" s="8">
        <f>W342+L343</f>
        <v>88.9</v>
      </c>
      <c r="X343" s="9">
        <f>SUM(V343/W343)</f>
        <v>0.53230596175478</v>
      </c>
      <c r="Y343" s="10">
        <f>V343/100</f>
        <v>0.47322</v>
      </c>
      <c r="Z343" s="2">
        <f>V343*100</f>
        <v>4732.2</v>
      </c>
      <c r="AA343" s="2" t="str">
        <f>IF(S343="1st","W","L")</f>
        <v>L</v>
      </c>
    </row>
    <row r="344" spans="1:1024">
      <c r="A344" s="39">
        <v>46317.0</v>
      </c>
      <c r="B344" s="2" t="s">
        <v>29</v>
      </c>
      <c r="D344" s="2" t="s">
        <v>405</v>
      </c>
      <c r="F344" s="2" t="s">
        <v>31</v>
      </c>
      <c r="G344" s="2" t="s">
        <v>32</v>
      </c>
      <c r="H344" s="2" t="s">
        <v>406</v>
      </c>
      <c r="I344">
        <v>1</v>
      </c>
      <c r="J344">
        <v>7</v>
      </c>
      <c r="K344" s="3" t="s">
        <v>409</v>
      </c>
      <c r="L344" s="5">
        <v>0.3</v>
      </c>
      <c r="M344" s="2" t="s">
        <v>35</v>
      </c>
      <c r="N344" s="2" t="s">
        <v>36</v>
      </c>
      <c r="Q344" s="2">
        <v>4.56</v>
      </c>
      <c r="R344" s="6">
        <v>22.36</v>
      </c>
      <c r="S344" s="7" t="s">
        <v>39</v>
      </c>
      <c r="T344" s="5">
        <v>0</v>
      </c>
      <c r="U344" s="5">
        <f>T344-L344</f>
        <v>-0.3</v>
      </c>
      <c r="V344" s="8">
        <f>V343+U344</f>
        <v>47.022</v>
      </c>
      <c r="W344" s="8">
        <f>W343+L344</f>
        <v>89.2</v>
      </c>
      <c r="X344" s="9">
        <f>SUM(V344/W344)</f>
        <v>0.52715246636771</v>
      </c>
      <c r="Y344" s="10">
        <f>V344/100</f>
        <v>0.47022</v>
      </c>
      <c r="Z344" s="2">
        <f>V344*100</f>
        <v>4702.2</v>
      </c>
      <c r="AA344" s="2" t="str">
        <f>IF(S344="1st","W","L")</f>
        <v>L</v>
      </c>
    </row>
    <row r="345" spans="1:1024">
      <c r="A345" s="39">
        <v>46317.0</v>
      </c>
      <c r="B345" s="2" t="s">
        <v>29</v>
      </c>
      <c r="D345" s="2" t="s">
        <v>405</v>
      </c>
      <c r="F345" s="2" t="s">
        <v>31</v>
      </c>
      <c r="G345" s="2" t="s">
        <v>32</v>
      </c>
      <c r="H345" s="2" t="s">
        <v>406</v>
      </c>
      <c r="I345">
        <v>1</v>
      </c>
      <c r="J345">
        <v>3</v>
      </c>
      <c r="K345" s="3" t="s">
        <v>410</v>
      </c>
      <c r="L345" s="5">
        <v>0.3</v>
      </c>
      <c r="M345" s="2" t="s">
        <v>35</v>
      </c>
      <c r="N345" s="2" t="s">
        <v>36</v>
      </c>
      <c r="Q345" s="2">
        <v>4.56</v>
      </c>
      <c r="R345" s="6">
        <v>16.19</v>
      </c>
      <c r="S345" s="7" t="s">
        <v>39</v>
      </c>
      <c r="T345" s="5">
        <v>0</v>
      </c>
      <c r="U345" s="5">
        <f>T345-L345</f>
        <v>-0.3</v>
      </c>
      <c r="V345" s="8">
        <f>V344+U345</f>
        <v>46.722</v>
      </c>
      <c r="W345" s="8">
        <f>W344+L345</f>
        <v>89.5</v>
      </c>
      <c r="X345" s="9">
        <f>SUM(V345/W345)</f>
        <v>0.52203351955307</v>
      </c>
      <c r="Y345" s="10">
        <f>V345/100</f>
        <v>0.46722</v>
      </c>
      <c r="Z345" s="2">
        <f>V345*100</f>
        <v>4672.2</v>
      </c>
      <c r="AA345" s="2" t="str">
        <f>IF(S345="1st","W","L")</f>
        <v>L</v>
      </c>
    </row>
    <row r="346" spans="1:1024">
      <c r="A346" s="39">
        <v>46317.0</v>
      </c>
      <c r="B346" s="2" t="s">
        <v>29</v>
      </c>
      <c r="D346" s="2" t="s">
        <v>405</v>
      </c>
      <c r="F346" s="2" t="s">
        <v>31</v>
      </c>
      <c r="G346" s="2" t="s">
        <v>32</v>
      </c>
      <c r="H346" s="2" t="s">
        <v>406</v>
      </c>
      <c r="I346">
        <v>2</v>
      </c>
      <c r="J346">
        <v>2</v>
      </c>
      <c r="K346" s="3" t="s">
        <v>411</v>
      </c>
      <c r="L346" s="5">
        <v>0.3</v>
      </c>
      <c r="M346" s="2" t="s">
        <v>35</v>
      </c>
      <c r="N346" s="2" t="s">
        <v>36</v>
      </c>
      <c r="Q346" s="2">
        <v>4.56</v>
      </c>
      <c r="R346" s="6">
        <v>30.42</v>
      </c>
      <c r="S346" s="7" t="s">
        <v>39</v>
      </c>
      <c r="T346" s="5">
        <v>0</v>
      </c>
      <c r="U346" s="5">
        <f>T346-L346</f>
        <v>-0.3</v>
      </c>
      <c r="V346" s="8">
        <f>V345+U346</f>
        <v>46.422</v>
      </c>
      <c r="W346" s="8">
        <f>W345+L346</f>
        <v>89.8</v>
      </c>
      <c r="X346" s="9">
        <f>SUM(V346/W346)</f>
        <v>0.51694877505568</v>
      </c>
      <c r="Y346" s="10">
        <f>V346/100</f>
        <v>0.46422</v>
      </c>
      <c r="Z346" s="2">
        <f>V346*100</f>
        <v>4642.2</v>
      </c>
      <c r="AA346" s="2" t="str">
        <f>IF(S346="1st","W","L")</f>
        <v>L</v>
      </c>
    </row>
    <row r="347" spans="1:1024">
      <c r="A347" s="39">
        <v>46317.0</v>
      </c>
      <c r="B347" s="2" t="s">
        <v>29</v>
      </c>
      <c r="D347" s="2" t="s">
        <v>405</v>
      </c>
      <c r="F347" s="2" t="s">
        <v>31</v>
      </c>
      <c r="G347" s="2" t="s">
        <v>32</v>
      </c>
      <c r="H347" s="2" t="s">
        <v>406</v>
      </c>
      <c r="I347">
        <v>2</v>
      </c>
      <c r="J347">
        <v>9</v>
      </c>
      <c r="K347" s="3" t="s">
        <v>412</v>
      </c>
      <c r="L347" s="5">
        <v>0.3</v>
      </c>
      <c r="M347" s="2" t="s">
        <v>35</v>
      </c>
      <c r="N347" s="2" t="s">
        <v>36</v>
      </c>
      <c r="Q347" s="2">
        <v>4.56</v>
      </c>
      <c r="R347" s="6">
        <v>20.32</v>
      </c>
      <c r="S347" s="7" t="s">
        <v>39</v>
      </c>
      <c r="T347" s="5">
        <v>0</v>
      </c>
      <c r="U347" s="5">
        <f>T347-L347</f>
        <v>-0.3</v>
      </c>
      <c r="V347" s="8">
        <f>V346+U347</f>
        <v>46.122</v>
      </c>
      <c r="W347" s="8">
        <f>W346+L347</f>
        <v>90.1</v>
      </c>
      <c r="X347" s="9">
        <f>SUM(V347/W347)</f>
        <v>0.51189789123197</v>
      </c>
      <c r="Y347" s="10">
        <f>V347/100</f>
        <v>0.46122</v>
      </c>
      <c r="Z347" s="2">
        <f>V347*100</f>
        <v>4612.2</v>
      </c>
      <c r="AA347" s="2" t="str">
        <f>IF(S347="1st","W","L")</f>
        <v>L</v>
      </c>
    </row>
    <row r="348" spans="1:1024">
      <c r="A348" s="39">
        <v>46317.0</v>
      </c>
      <c r="B348" s="2" t="s">
        <v>29</v>
      </c>
      <c r="D348" s="2" t="s">
        <v>405</v>
      </c>
      <c r="F348" s="2" t="s">
        <v>31</v>
      </c>
      <c r="G348" s="2" t="s">
        <v>32</v>
      </c>
      <c r="H348" s="2" t="s">
        <v>406</v>
      </c>
      <c r="I348">
        <v>2</v>
      </c>
      <c r="J348">
        <v>5</v>
      </c>
      <c r="K348" s="3" t="s">
        <v>413</v>
      </c>
      <c r="L348" s="5">
        <v>0.3</v>
      </c>
      <c r="M348" s="2" t="s">
        <v>35</v>
      </c>
      <c r="N348" s="2" t="s">
        <v>36</v>
      </c>
      <c r="Q348" s="2">
        <v>4.56</v>
      </c>
      <c r="R348" s="6">
        <v>32.81</v>
      </c>
      <c r="S348" s="7" t="s">
        <v>39</v>
      </c>
      <c r="T348" s="5">
        <v>0</v>
      </c>
      <c r="U348" s="5">
        <f>T348-L348</f>
        <v>-0.3</v>
      </c>
      <c r="V348" s="8">
        <f>V347+U348</f>
        <v>45.822</v>
      </c>
      <c r="W348" s="8">
        <f>W347+L348</f>
        <v>90.4</v>
      </c>
      <c r="X348" s="9">
        <f>SUM(V348/W348)</f>
        <v>0.50688053097345</v>
      </c>
      <c r="Y348" s="10">
        <f>V348/100</f>
        <v>0.45822</v>
      </c>
      <c r="Z348" s="2">
        <f>V348*100</f>
        <v>4582.2</v>
      </c>
      <c r="AA348" s="2" t="str">
        <f>IF(S348="1st","W","L")</f>
        <v>L</v>
      </c>
    </row>
    <row r="349" spans="1:1024">
      <c r="A349" s="39">
        <v>46317.0</v>
      </c>
      <c r="B349" s="2" t="s">
        <v>29</v>
      </c>
      <c r="D349" s="2" t="s">
        <v>405</v>
      </c>
      <c r="F349" s="2" t="s">
        <v>31</v>
      </c>
      <c r="G349" s="2" t="s">
        <v>32</v>
      </c>
      <c r="H349" s="2" t="s">
        <v>406</v>
      </c>
      <c r="I349">
        <v>2</v>
      </c>
      <c r="J349">
        <v>6</v>
      </c>
      <c r="K349" s="3" t="s">
        <v>414</v>
      </c>
      <c r="L349" s="5">
        <v>0.2</v>
      </c>
      <c r="M349" s="2" t="s">
        <v>35</v>
      </c>
      <c r="N349" s="2" t="s">
        <v>36</v>
      </c>
      <c r="Q349" s="2">
        <v>15.0</v>
      </c>
      <c r="R349" s="6">
        <v>36.85</v>
      </c>
      <c r="S349" s="7" t="s">
        <v>39</v>
      </c>
      <c r="T349" s="5">
        <v>0</v>
      </c>
      <c r="U349" s="5">
        <f>T349-L349</f>
        <v>-0.2</v>
      </c>
      <c r="V349" s="8">
        <f>V348+U349</f>
        <v>45.622</v>
      </c>
      <c r="W349" s="8">
        <f>W348+L349</f>
        <v>90.6</v>
      </c>
      <c r="X349" s="9">
        <f>SUM(V349/W349)</f>
        <v>0.50355408388521</v>
      </c>
      <c r="Y349" s="10">
        <f>V349/100</f>
        <v>0.45622</v>
      </c>
      <c r="Z349" s="2">
        <f>V349*100</f>
        <v>4562.2</v>
      </c>
      <c r="AA349" s="2" t="str">
        <f>IF(S349="1st","W","L")</f>
        <v>L</v>
      </c>
    </row>
    <row r="350" spans="1:1024">
      <c r="A350" s="39">
        <v>46317.0</v>
      </c>
      <c r="B350" s="2" t="s">
        <v>29</v>
      </c>
      <c r="D350" s="2" t="s">
        <v>405</v>
      </c>
      <c r="F350" s="2" t="s">
        <v>31</v>
      </c>
      <c r="G350" s="2" t="s">
        <v>32</v>
      </c>
      <c r="H350" s="2" t="s">
        <v>406</v>
      </c>
      <c r="I350">
        <v>3</v>
      </c>
      <c r="J350">
        <v>4</v>
      </c>
      <c r="K350" s="3" t="s">
        <v>54</v>
      </c>
      <c r="L350" s="5">
        <v>0.3</v>
      </c>
      <c r="M350" s="2" t="s">
        <v>35</v>
      </c>
      <c r="N350" s="2" t="s">
        <v>36</v>
      </c>
      <c r="Q350" s="2">
        <v>4.56</v>
      </c>
      <c r="R350" s="6">
        <v>9.48</v>
      </c>
      <c r="S350" s="7" t="s">
        <v>39</v>
      </c>
      <c r="T350" s="5">
        <v>0</v>
      </c>
      <c r="U350" s="5">
        <f>T350-L350</f>
        <v>-0.3</v>
      </c>
      <c r="V350" s="8">
        <f>V349+U350</f>
        <v>45.322</v>
      </c>
      <c r="W350" s="8">
        <f>W349+L350</f>
        <v>90.9</v>
      </c>
      <c r="X350" s="9">
        <f>SUM(V350/W350)</f>
        <v>0.49859185918592</v>
      </c>
      <c r="Y350" s="10">
        <f>V350/100</f>
        <v>0.45322</v>
      </c>
      <c r="Z350" s="2">
        <f>V350*100</f>
        <v>4532.2</v>
      </c>
      <c r="AA350" s="2" t="str">
        <f>IF(S350="1st","W","L")</f>
        <v>L</v>
      </c>
    </row>
    <row r="351" spans="1:1024">
      <c r="A351" s="39">
        <v>46317.0</v>
      </c>
      <c r="B351" s="2" t="s">
        <v>29</v>
      </c>
      <c r="D351" s="2" t="s">
        <v>405</v>
      </c>
      <c r="F351" s="2" t="s">
        <v>31</v>
      </c>
      <c r="G351" s="2" t="s">
        <v>32</v>
      </c>
      <c r="H351" s="2" t="s">
        <v>406</v>
      </c>
      <c r="I351">
        <v>3</v>
      </c>
      <c r="J351">
        <v>5</v>
      </c>
      <c r="K351" s="3" t="s">
        <v>415</v>
      </c>
      <c r="L351" s="5">
        <v>0.3</v>
      </c>
      <c r="M351" s="2" t="s">
        <v>35</v>
      </c>
      <c r="N351" s="2" t="s">
        <v>36</v>
      </c>
      <c r="Q351" s="2">
        <v>4.56</v>
      </c>
      <c r="R351" s="6">
        <v>17.35</v>
      </c>
      <c r="S351" s="7" t="s">
        <v>71</v>
      </c>
      <c r="T351" s="5">
        <v>5.205</v>
      </c>
      <c r="U351" s="5">
        <f>T351-L351</f>
        <v>4.905</v>
      </c>
      <c r="V351" s="8">
        <f>V350+U351</f>
        <v>50.227</v>
      </c>
      <c r="W351" s="8">
        <f>W350+L351</f>
        <v>91.2</v>
      </c>
      <c r="X351" s="9">
        <f>SUM(V351/W351)</f>
        <v>0.55073464912281</v>
      </c>
      <c r="Y351" s="10">
        <f>V351/100</f>
        <v>0.50227</v>
      </c>
      <c r="Z351" s="2">
        <f>V351*100</f>
        <v>5022.7</v>
      </c>
      <c r="AA351" s="2" t="str">
        <f>IF(S351="1st","W","L")</f>
        <v>W</v>
      </c>
    </row>
    <row r="352" spans="1:1024">
      <c r="A352" s="39">
        <v>46317.0</v>
      </c>
      <c r="B352" s="2" t="s">
        <v>29</v>
      </c>
      <c r="D352" s="2" t="s">
        <v>405</v>
      </c>
      <c r="F352" s="2" t="s">
        <v>31</v>
      </c>
      <c r="G352" s="2" t="s">
        <v>32</v>
      </c>
      <c r="H352" s="2" t="s">
        <v>406</v>
      </c>
      <c r="I352">
        <v>3</v>
      </c>
      <c r="J352">
        <v>7</v>
      </c>
      <c r="K352" s="3" t="s">
        <v>416</v>
      </c>
      <c r="L352" s="5">
        <v>0.3</v>
      </c>
      <c r="M352" s="2" t="s">
        <v>35</v>
      </c>
      <c r="N352" s="2" t="s">
        <v>36</v>
      </c>
      <c r="Q352" s="2">
        <v>4.56</v>
      </c>
      <c r="R352" s="6">
        <v>8.58</v>
      </c>
      <c r="S352" s="7" t="s">
        <v>62</v>
      </c>
      <c r="T352" s="5">
        <v>0</v>
      </c>
      <c r="U352" s="5">
        <f>T352-L352</f>
        <v>-0.3</v>
      </c>
      <c r="V352" s="8">
        <f>V351+U352</f>
        <v>49.927</v>
      </c>
      <c r="W352" s="8">
        <f>W351+L352</f>
        <v>91.5</v>
      </c>
      <c r="X352" s="9">
        <f>SUM(V352/W352)</f>
        <v>0.54565027322405</v>
      </c>
      <c r="Y352" s="10">
        <f>V352/100</f>
        <v>0.49927</v>
      </c>
      <c r="Z352" s="2">
        <f>V352*100</f>
        <v>4992.7</v>
      </c>
      <c r="AA352" s="2" t="str">
        <f>IF(S352="1st","W","L")</f>
        <v>L</v>
      </c>
    </row>
    <row r="353" spans="1:1024">
      <c r="A353" s="39">
        <v>46317.0</v>
      </c>
      <c r="B353" s="2" t="s">
        <v>29</v>
      </c>
      <c r="D353" s="2" t="s">
        <v>405</v>
      </c>
      <c r="F353" s="2" t="s">
        <v>31</v>
      </c>
      <c r="G353" s="2" t="s">
        <v>32</v>
      </c>
      <c r="H353" s="2" t="s">
        <v>406</v>
      </c>
      <c r="I353">
        <v>3</v>
      </c>
      <c r="J353">
        <v>8</v>
      </c>
      <c r="K353" s="3" t="s">
        <v>417</v>
      </c>
      <c r="L353" s="5">
        <v>0.2</v>
      </c>
      <c r="M353" s="2" t="s">
        <v>35</v>
      </c>
      <c r="N353" s="2" t="s">
        <v>36</v>
      </c>
      <c r="Q353" s="2">
        <v>15.0</v>
      </c>
      <c r="R353" s="6">
        <v>47.79</v>
      </c>
      <c r="S353" s="7" t="s">
        <v>39</v>
      </c>
      <c r="T353" s="5">
        <v>0</v>
      </c>
      <c r="U353" s="5">
        <f>T353-L353</f>
        <v>-0.2</v>
      </c>
      <c r="V353" s="8">
        <f>V352+U353</f>
        <v>49.727</v>
      </c>
      <c r="W353" s="8">
        <f>W352+L353</f>
        <v>91.7</v>
      </c>
      <c r="X353" s="9">
        <f>SUM(V353/W353)</f>
        <v>0.54227917121047</v>
      </c>
      <c r="Y353" s="10">
        <f>V353/100</f>
        <v>0.49727</v>
      </c>
      <c r="Z353" s="2">
        <f>V353*100</f>
        <v>4972.7</v>
      </c>
      <c r="AA353" s="2" t="str">
        <f>IF(S353="1st","W","L")</f>
        <v>L</v>
      </c>
    </row>
    <row r="354" spans="1:1024">
      <c r="A354" s="39">
        <v>46317.0</v>
      </c>
      <c r="B354" s="2" t="s">
        <v>29</v>
      </c>
      <c r="D354" s="2" t="s">
        <v>405</v>
      </c>
      <c r="F354" s="2" t="s">
        <v>31</v>
      </c>
      <c r="G354" s="2" t="s">
        <v>32</v>
      </c>
      <c r="H354" s="2" t="s">
        <v>406</v>
      </c>
      <c r="I354">
        <v>4</v>
      </c>
      <c r="J354">
        <v>9</v>
      </c>
      <c r="K354" s="3" t="s">
        <v>418</v>
      </c>
      <c r="L354" s="5">
        <v>0.3</v>
      </c>
      <c r="M354" s="2" t="s">
        <v>35</v>
      </c>
      <c r="N354" s="2" t="s">
        <v>36</v>
      </c>
      <c r="Q354" s="2">
        <v>4.56</v>
      </c>
      <c r="R354" s="6">
        <v>13.3</v>
      </c>
      <c r="S354" s="7" t="s">
        <v>62</v>
      </c>
      <c r="T354" s="5">
        <v>0</v>
      </c>
      <c r="U354" s="5">
        <f>T354-L354</f>
        <v>-0.3</v>
      </c>
      <c r="V354" s="8">
        <f>V353+U354</f>
        <v>49.427</v>
      </c>
      <c r="W354" s="8">
        <f>W353+L354</f>
        <v>92</v>
      </c>
      <c r="X354" s="9">
        <f>SUM(V354/W354)</f>
        <v>0.53725</v>
      </c>
      <c r="Y354" s="10">
        <f>V354/100</f>
        <v>0.49427</v>
      </c>
      <c r="Z354" s="2">
        <f>V354*100</f>
        <v>4942.7</v>
      </c>
      <c r="AA354" s="2" t="str">
        <f>IF(S354="1st","W","L")</f>
        <v>L</v>
      </c>
    </row>
    <row r="355" spans="1:1024">
      <c r="A355" s="39">
        <v>46317.0</v>
      </c>
      <c r="B355" s="2" t="s">
        <v>29</v>
      </c>
      <c r="D355" s="2" t="s">
        <v>405</v>
      </c>
      <c r="F355" s="2" t="s">
        <v>31</v>
      </c>
      <c r="G355" s="2" t="s">
        <v>32</v>
      </c>
      <c r="H355" s="2" t="s">
        <v>406</v>
      </c>
      <c r="I355">
        <v>4</v>
      </c>
      <c r="J355">
        <v>10</v>
      </c>
      <c r="K355" s="3" t="s">
        <v>419</v>
      </c>
      <c r="L355" s="5">
        <v>0.3</v>
      </c>
      <c r="M355" s="2" t="s">
        <v>35</v>
      </c>
      <c r="N355" s="2" t="s">
        <v>36</v>
      </c>
      <c r="Q355" s="2">
        <v>4.56</v>
      </c>
      <c r="R355" s="6">
        <v>111.61</v>
      </c>
      <c r="S355" s="7" t="s">
        <v>39</v>
      </c>
      <c r="T355" s="5">
        <v>0</v>
      </c>
      <c r="U355" s="5">
        <f>T355-L355</f>
        <v>-0.3</v>
      </c>
      <c r="V355" s="8">
        <f>V354+U355</f>
        <v>49.127</v>
      </c>
      <c r="W355" s="8">
        <f>W354+L355</f>
        <v>92.3</v>
      </c>
      <c r="X355" s="9">
        <f>SUM(V355/W355)</f>
        <v>0.53225352112676</v>
      </c>
      <c r="Y355" s="10">
        <f>V355/100</f>
        <v>0.49127</v>
      </c>
      <c r="Z355" s="2">
        <f>V355*100</f>
        <v>4912.7</v>
      </c>
      <c r="AA355" s="2" t="str">
        <f>IF(S355="1st","W","L")</f>
        <v>L</v>
      </c>
    </row>
    <row r="356" spans="1:1024">
      <c r="A356" s="39">
        <v>46317.0</v>
      </c>
      <c r="B356" s="2" t="s">
        <v>29</v>
      </c>
      <c r="D356" s="2" t="s">
        <v>405</v>
      </c>
      <c r="F356" s="2" t="s">
        <v>31</v>
      </c>
      <c r="G356" s="2" t="s">
        <v>32</v>
      </c>
      <c r="H356" s="2" t="s">
        <v>406</v>
      </c>
      <c r="I356">
        <v>4</v>
      </c>
      <c r="J356">
        <v>11</v>
      </c>
      <c r="K356" s="3" t="s">
        <v>420</v>
      </c>
      <c r="L356" s="5">
        <v>0.3</v>
      </c>
      <c r="M356" s="2" t="s">
        <v>35</v>
      </c>
      <c r="N356" s="2" t="s">
        <v>36</v>
      </c>
      <c r="Q356" s="2">
        <v>4.56</v>
      </c>
      <c r="R356" s="6">
        <v>7.03</v>
      </c>
      <c r="S356" s="7" t="s">
        <v>39</v>
      </c>
      <c r="T356" s="5">
        <v>0</v>
      </c>
      <c r="U356" s="5">
        <f>T356-L356</f>
        <v>-0.3</v>
      </c>
      <c r="V356" s="8">
        <f>V355+U356</f>
        <v>48.827</v>
      </c>
      <c r="W356" s="8">
        <f>W355+L356</f>
        <v>92.6</v>
      </c>
      <c r="X356" s="9">
        <f>SUM(V356/W356)</f>
        <v>0.52728941684665</v>
      </c>
      <c r="Y356" s="10">
        <f>V356/100</f>
        <v>0.48827</v>
      </c>
      <c r="Z356" s="2">
        <f>V356*100</f>
        <v>4882.7</v>
      </c>
      <c r="AA356" s="2" t="str">
        <f>IF(S356="1st","W","L")</f>
        <v>L</v>
      </c>
    </row>
    <row r="357" spans="1:1024">
      <c r="A357" s="39">
        <v>46317.0</v>
      </c>
      <c r="B357" s="2" t="s">
        <v>29</v>
      </c>
      <c r="D357" s="2" t="s">
        <v>405</v>
      </c>
      <c r="F357" s="2" t="s">
        <v>31</v>
      </c>
      <c r="G357" s="2" t="s">
        <v>32</v>
      </c>
      <c r="H357" s="2" t="s">
        <v>406</v>
      </c>
      <c r="I357">
        <v>4</v>
      </c>
      <c r="J357">
        <v>7</v>
      </c>
      <c r="K357" s="3" t="s">
        <v>421</v>
      </c>
      <c r="L357" s="5">
        <v>0.2</v>
      </c>
      <c r="M357" s="2" t="s">
        <v>35</v>
      </c>
      <c r="N357" s="2" t="s">
        <v>36</v>
      </c>
      <c r="Q357" s="2">
        <v>12.0</v>
      </c>
      <c r="R357" s="6">
        <v>45.48</v>
      </c>
      <c r="S357" s="7" t="s">
        <v>39</v>
      </c>
      <c r="T357" s="5">
        <v>0</v>
      </c>
      <c r="U357" s="5">
        <f>T357-L357</f>
        <v>-0.2</v>
      </c>
      <c r="V357" s="8">
        <f>V356+U357</f>
        <v>48.627</v>
      </c>
      <c r="W357" s="8">
        <f>W356+L357</f>
        <v>92.8</v>
      </c>
      <c r="X357" s="9">
        <f>SUM(V357/W357)</f>
        <v>0.52399784482759</v>
      </c>
      <c r="Y357" s="10">
        <f>V357/100</f>
        <v>0.48627</v>
      </c>
      <c r="Z357" s="2">
        <f>V357*100</f>
        <v>4862.7</v>
      </c>
      <c r="AA357" s="2" t="str">
        <f>IF(S357="1st","W","L")</f>
        <v>L</v>
      </c>
    </row>
    <row r="358" spans="1:1024">
      <c r="A358" s="39">
        <v>46317.0</v>
      </c>
      <c r="B358" s="2" t="s">
        <v>29</v>
      </c>
      <c r="D358" s="2" t="s">
        <v>405</v>
      </c>
      <c r="F358" s="2" t="s">
        <v>31</v>
      </c>
      <c r="G358" s="2" t="s">
        <v>32</v>
      </c>
      <c r="H358" s="2" t="s">
        <v>406</v>
      </c>
      <c r="I358">
        <v>5</v>
      </c>
      <c r="J358">
        <v>8</v>
      </c>
      <c r="K358" s="3" t="s">
        <v>422</v>
      </c>
      <c r="L358" s="5">
        <v>0.2</v>
      </c>
      <c r="M358" s="2" t="s">
        <v>35</v>
      </c>
      <c r="N358" s="2" t="s">
        <v>36</v>
      </c>
      <c r="Q358" s="2">
        <v>4.56</v>
      </c>
      <c r="R358" s="6">
        <v>34.85</v>
      </c>
      <c r="S358" s="7" t="s">
        <v>37</v>
      </c>
      <c r="T358" s="5">
        <v>0</v>
      </c>
      <c r="U358" s="5">
        <f>T358-L358</f>
        <v>-0.2</v>
      </c>
      <c r="V358" s="8">
        <f>V357+U358</f>
        <v>48.427</v>
      </c>
      <c r="W358" s="8">
        <f>W357+L358</f>
        <v>93</v>
      </c>
      <c r="X358" s="9">
        <f>SUM(V358/W358)</f>
        <v>0.52072043010753</v>
      </c>
      <c r="Y358" s="10">
        <f>V358/100</f>
        <v>0.48427</v>
      </c>
      <c r="Z358" s="2">
        <f>V358*100</f>
        <v>4842.7</v>
      </c>
      <c r="AA358" s="2" t="str">
        <f>IF(S358="1st","W","L")</f>
        <v>L</v>
      </c>
    </row>
    <row r="359" spans="1:1024">
      <c r="A359" s="39">
        <v>46317.0</v>
      </c>
      <c r="B359" s="2" t="s">
        <v>29</v>
      </c>
      <c r="D359" s="2" t="s">
        <v>405</v>
      </c>
      <c r="F359" s="2" t="s">
        <v>31</v>
      </c>
      <c r="G359" s="2" t="s">
        <v>32</v>
      </c>
      <c r="H359" s="2" t="s">
        <v>406</v>
      </c>
      <c r="I359">
        <v>5</v>
      </c>
      <c r="J359">
        <v>10</v>
      </c>
      <c r="K359" s="3" t="s">
        <v>423</v>
      </c>
      <c r="L359" s="5">
        <v>0.2</v>
      </c>
      <c r="M359" s="2" t="s">
        <v>35</v>
      </c>
      <c r="N359" s="2" t="s">
        <v>36</v>
      </c>
      <c r="Q359" s="2">
        <v>15.0</v>
      </c>
      <c r="R359" s="6">
        <v>34.03</v>
      </c>
      <c r="S359" s="7" t="s">
        <v>39</v>
      </c>
      <c r="T359" s="5">
        <v>0</v>
      </c>
      <c r="U359" s="5">
        <f>T359-L359</f>
        <v>-0.2</v>
      </c>
      <c r="V359" s="8">
        <f>V358+U359</f>
        <v>48.227</v>
      </c>
      <c r="W359" s="8">
        <f>W358+L359</f>
        <v>93.2</v>
      </c>
      <c r="X359" s="9">
        <f>SUM(V359/W359)</f>
        <v>0.51745708154507</v>
      </c>
      <c r="Y359" s="10">
        <f>V359/100</f>
        <v>0.48227</v>
      </c>
      <c r="Z359" s="2">
        <f>V359*100</f>
        <v>4822.7</v>
      </c>
      <c r="AA359" s="2" t="str">
        <f>IF(S359="1st","W","L")</f>
        <v>L</v>
      </c>
    </row>
    <row r="360" spans="1:1024">
      <c r="A360" s="39">
        <v>46317.0</v>
      </c>
      <c r="B360" s="2" t="s">
        <v>29</v>
      </c>
      <c r="D360" s="2" t="s">
        <v>405</v>
      </c>
      <c r="F360" s="2" t="s">
        <v>31</v>
      </c>
      <c r="G360" s="2" t="s">
        <v>32</v>
      </c>
      <c r="H360" s="2" t="s">
        <v>406</v>
      </c>
      <c r="I360">
        <v>5</v>
      </c>
      <c r="J360">
        <v>11</v>
      </c>
      <c r="K360" s="3" t="s">
        <v>424</v>
      </c>
      <c r="L360" s="5">
        <v>0.2</v>
      </c>
      <c r="M360" s="2" t="s">
        <v>35</v>
      </c>
      <c r="N360" s="2" t="s">
        <v>36</v>
      </c>
      <c r="Q360" s="2">
        <v>4.56</v>
      </c>
      <c r="R360" s="6">
        <v>16.46</v>
      </c>
      <c r="S360" s="7" t="s">
        <v>39</v>
      </c>
      <c r="T360" s="5">
        <v>0</v>
      </c>
      <c r="U360" s="5">
        <f>T360-L360</f>
        <v>-0.2</v>
      </c>
      <c r="V360" s="8">
        <f>V359+U360</f>
        <v>48.027</v>
      </c>
      <c r="W360" s="8">
        <f>W359+L360</f>
        <v>93.4</v>
      </c>
      <c r="X360" s="9">
        <f>SUM(V360/W360)</f>
        <v>0.51420770877944</v>
      </c>
      <c r="Y360" s="10">
        <f>V360/100</f>
        <v>0.48027</v>
      </c>
      <c r="Z360" s="2">
        <f>V360*100</f>
        <v>4802.7</v>
      </c>
      <c r="AA360" s="2" t="str">
        <f>IF(S360="1st","W","L")</f>
        <v>L</v>
      </c>
    </row>
    <row r="361" spans="1:1024">
      <c r="A361" s="39">
        <v>46317.0</v>
      </c>
      <c r="B361" s="2" t="s">
        <v>29</v>
      </c>
      <c r="D361" s="2" t="s">
        <v>405</v>
      </c>
      <c r="F361" s="2" t="s">
        <v>31</v>
      </c>
      <c r="G361" s="2" t="s">
        <v>32</v>
      </c>
      <c r="H361" s="2" t="s">
        <v>406</v>
      </c>
      <c r="I361">
        <v>5</v>
      </c>
      <c r="J361">
        <v>13</v>
      </c>
      <c r="K361" s="3" t="s">
        <v>425</v>
      </c>
      <c r="L361" s="5">
        <v>0.2</v>
      </c>
      <c r="M361" s="2" t="s">
        <v>35</v>
      </c>
      <c r="N361" s="2" t="s">
        <v>36</v>
      </c>
      <c r="Q361" s="2">
        <v>4.56</v>
      </c>
      <c r="R361" s="6">
        <v>16.48</v>
      </c>
      <c r="S361" s="7" t="s">
        <v>39</v>
      </c>
      <c r="T361" s="5">
        <v>0</v>
      </c>
      <c r="U361" s="5">
        <f>T361-L361</f>
        <v>-0.2</v>
      </c>
      <c r="V361" s="8">
        <f>V360+U361</f>
        <v>47.827</v>
      </c>
      <c r="W361" s="8">
        <f>W360+L361</f>
        <v>93.6</v>
      </c>
      <c r="X361" s="9">
        <f>SUM(V361/W361)</f>
        <v>0.51097222222222</v>
      </c>
      <c r="Y361" s="10">
        <f>V361/100</f>
        <v>0.47827</v>
      </c>
      <c r="Z361" s="2">
        <f>V361*100</f>
        <v>4782.7</v>
      </c>
      <c r="AA361" s="2" t="str">
        <f>IF(S361="1st","W","L")</f>
        <v>L</v>
      </c>
    </row>
    <row r="362" spans="1:1024">
      <c r="A362" s="39">
        <v>46317.0</v>
      </c>
      <c r="B362" s="2" t="s">
        <v>29</v>
      </c>
      <c r="D362" s="2" t="s">
        <v>405</v>
      </c>
      <c r="F362" s="2" t="s">
        <v>31</v>
      </c>
      <c r="G362" s="2" t="s">
        <v>32</v>
      </c>
      <c r="H362" s="2" t="s">
        <v>406</v>
      </c>
      <c r="I362">
        <v>6</v>
      </c>
      <c r="J362">
        <v>9</v>
      </c>
      <c r="K362" s="3" t="s">
        <v>426</v>
      </c>
      <c r="L362" s="5">
        <v>0.2</v>
      </c>
      <c r="M362" s="2" t="s">
        <v>35</v>
      </c>
      <c r="N362" s="2" t="s">
        <v>36</v>
      </c>
      <c r="Q362" s="2">
        <v>4.56</v>
      </c>
      <c r="R362" s="6">
        <v>8.51</v>
      </c>
      <c r="S362" s="7" t="s">
        <v>37</v>
      </c>
      <c r="T362" s="5">
        <v>0</v>
      </c>
      <c r="U362" s="5">
        <f>T362-L362</f>
        <v>-0.2</v>
      </c>
      <c r="V362" s="8">
        <f>V361+U362</f>
        <v>47.627</v>
      </c>
      <c r="W362" s="8">
        <f>W361+L362</f>
        <v>93.8</v>
      </c>
      <c r="X362" s="9">
        <f>SUM(V362/W362)</f>
        <v>0.50775053304904</v>
      </c>
      <c r="Y362" s="10">
        <f>V362/100</f>
        <v>0.47627</v>
      </c>
      <c r="Z362" s="2">
        <f>V362*100</f>
        <v>4762.7</v>
      </c>
      <c r="AA362" s="2" t="str">
        <f>IF(S362="1st","W","L")</f>
        <v>L</v>
      </c>
    </row>
    <row r="363" spans="1:1024">
      <c r="A363" s="39">
        <v>46317.0</v>
      </c>
      <c r="B363" s="2" t="s">
        <v>29</v>
      </c>
      <c r="D363" s="2" t="s">
        <v>405</v>
      </c>
      <c r="F363" s="2" t="s">
        <v>31</v>
      </c>
      <c r="G363" s="2" t="s">
        <v>32</v>
      </c>
      <c r="H363" s="2" t="s">
        <v>406</v>
      </c>
      <c r="I363">
        <v>6</v>
      </c>
      <c r="J363">
        <v>6</v>
      </c>
      <c r="K363" s="3" t="s">
        <v>427</v>
      </c>
      <c r="L363" s="5">
        <v>0.2</v>
      </c>
      <c r="M363" s="2" t="s">
        <v>35</v>
      </c>
      <c r="N363" s="2" t="s">
        <v>36</v>
      </c>
      <c r="Q363" s="2">
        <v>4.56</v>
      </c>
      <c r="R363" s="6">
        <v>10.8</v>
      </c>
      <c r="S363" s="7" t="s">
        <v>39</v>
      </c>
      <c r="T363" s="5">
        <v>0</v>
      </c>
      <c r="U363" s="5">
        <f>T363-L363</f>
        <v>-0.2</v>
      </c>
      <c r="V363" s="8">
        <f>V362+U363</f>
        <v>47.427</v>
      </c>
      <c r="W363" s="8">
        <f>W362+L363</f>
        <v>94</v>
      </c>
      <c r="X363" s="9">
        <f>SUM(V363/W363)</f>
        <v>0.50454255319149</v>
      </c>
      <c r="Y363" s="10">
        <f>V363/100</f>
        <v>0.47427</v>
      </c>
      <c r="Z363" s="2">
        <f>V363*100</f>
        <v>4742.7</v>
      </c>
      <c r="AA363" s="2" t="str">
        <f>IF(S363="1st","W","L")</f>
        <v>L</v>
      </c>
    </row>
    <row r="364" spans="1:1024">
      <c r="A364" s="39">
        <v>46317.0</v>
      </c>
      <c r="B364" s="2" t="s">
        <v>29</v>
      </c>
      <c r="D364" s="2" t="s">
        <v>405</v>
      </c>
      <c r="F364" s="2" t="s">
        <v>31</v>
      </c>
      <c r="G364" s="2" t="s">
        <v>32</v>
      </c>
      <c r="H364" s="2" t="s">
        <v>406</v>
      </c>
      <c r="I364">
        <v>6</v>
      </c>
      <c r="J364">
        <v>8</v>
      </c>
      <c r="K364" s="3" t="s">
        <v>428</v>
      </c>
      <c r="L364" s="5">
        <v>0.2</v>
      </c>
      <c r="M364" s="2" t="s">
        <v>35</v>
      </c>
      <c r="N364" s="2" t="s">
        <v>36</v>
      </c>
      <c r="Q364" s="2">
        <v>12.0</v>
      </c>
      <c r="R364" s="6">
        <v>40.21</v>
      </c>
      <c r="S364" s="7" t="s">
        <v>39</v>
      </c>
      <c r="T364" s="5">
        <v>0</v>
      </c>
      <c r="U364" s="5">
        <f>T364-L364</f>
        <v>-0.2</v>
      </c>
      <c r="V364" s="8">
        <f>V363+U364</f>
        <v>47.227</v>
      </c>
      <c r="W364" s="8">
        <f>W363+L364</f>
        <v>94.2</v>
      </c>
      <c r="X364" s="9">
        <f>SUM(V364/W364)</f>
        <v>0.50134819532909</v>
      </c>
      <c r="Y364" s="10">
        <f>V364/100</f>
        <v>0.47227</v>
      </c>
      <c r="Z364" s="2">
        <f>V364*100</f>
        <v>4722.7</v>
      </c>
      <c r="AA364" s="2" t="str">
        <f>IF(S364="1st","W","L")</f>
        <v>L</v>
      </c>
    </row>
    <row r="365" spans="1:1024">
      <c r="A365" s="39">
        <v>46317.0</v>
      </c>
      <c r="B365" s="2" t="s">
        <v>29</v>
      </c>
      <c r="D365" s="2" t="s">
        <v>405</v>
      </c>
      <c r="F365" s="2" t="s">
        <v>31</v>
      </c>
      <c r="G365" s="2" t="s">
        <v>32</v>
      </c>
      <c r="H365" s="2" t="s">
        <v>406</v>
      </c>
      <c r="I365">
        <v>6</v>
      </c>
      <c r="J365">
        <v>7</v>
      </c>
      <c r="K365" s="3" t="s">
        <v>429</v>
      </c>
      <c r="L365" s="5">
        <v>0.2</v>
      </c>
      <c r="M365" s="2" t="s">
        <v>35</v>
      </c>
      <c r="N365" s="2" t="s">
        <v>36</v>
      </c>
      <c r="Q365" s="2">
        <v>4.56</v>
      </c>
      <c r="R365" s="6">
        <v>18.5</v>
      </c>
      <c r="S365" s="7" t="s">
        <v>39</v>
      </c>
      <c r="T365" s="5">
        <v>0</v>
      </c>
      <c r="U365" s="5">
        <f>T365-L365</f>
        <v>-0.2</v>
      </c>
      <c r="V365" s="8">
        <f>V364+U365</f>
        <v>47.027</v>
      </c>
      <c r="W365" s="8">
        <f>W364+L365</f>
        <v>94.4</v>
      </c>
      <c r="X365" s="9">
        <f>SUM(V365/W365)</f>
        <v>0.49816737288136</v>
      </c>
      <c r="Y365" s="10">
        <f>V365/100</f>
        <v>0.47027</v>
      </c>
      <c r="Z365" s="2">
        <f>V365*100</f>
        <v>4702.7</v>
      </c>
      <c r="AA365" s="2" t="str">
        <f>IF(S365="1st","W","L")</f>
        <v>L</v>
      </c>
    </row>
    <row r="366" spans="1:1024">
      <c r="A366" s="39">
        <v>46317.0</v>
      </c>
      <c r="B366" s="2" t="s">
        <v>29</v>
      </c>
      <c r="D366" s="2" t="s">
        <v>405</v>
      </c>
      <c r="F366" s="2" t="s">
        <v>82</v>
      </c>
      <c r="G366" s="2" t="s">
        <v>32</v>
      </c>
      <c r="H366" s="2" t="s">
        <v>430</v>
      </c>
      <c r="I366">
        <v>3</v>
      </c>
      <c r="J366">
        <v>1</v>
      </c>
      <c r="K366" s="3" t="s">
        <v>431</v>
      </c>
      <c r="L366" s="5">
        <v>0.3</v>
      </c>
      <c r="M366" s="2" t="s">
        <v>35</v>
      </c>
      <c r="N366" s="2" t="s">
        <v>36</v>
      </c>
      <c r="Q366" s="2">
        <v>4.56</v>
      </c>
      <c r="R366" s="6">
        <v>15.34</v>
      </c>
      <c r="S366" s="7" t="s">
        <v>39</v>
      </c>
      <c r="T366" s="5">
        <v>0</v>
      </c>
      <c r="U366" s="5">
        <f>T366-L366</f>
        <v>-0.3</v>
      </c>
      <c r="V366" s="8">
        <f>V365+U366</f>
        <v>46.727</v>
      </c>
      <c r="W366" s="8">
        <f>W365+L366</f>
        <v>94.7</v>
      </c>
      <c r="X366" s="9">
        <f>SUM(V366/W366)</f>
        <v>0.49342133051742</v>
      </c>
      <c r="Y366" s="10">
        <f>V366/100</f>
        <v>0.46727</v>
      </c>
      <c r="Z366" s="2">
        <f>V366*100</f>
        <v>4672.7</v>
      </c>
      <c r="AA366" s="2" t="str">
        <f>IF(S366="1st","W","L")</f>
        <v>L</v>
      </c>
    </row>
    <row r="367" spans="1:1024">
      <c r="A367" s="39">
        <v>46317.0</v>
      </c>
      <c r="B367" s="2" t="s">
        <v>29</v>
      </c>
      <c r="D367" s="2" t="s">
        <v>405</v>
      </c>
      <c r="F367" s="2" t="s">
        <v>82</v>
      </c>
      <c r="G367" s="2" t="s">
        <v>32</v>
      </c>
      <c r="H367" s="2" t="s">
        <v>430</v>
      </c>
      <c r="I367">
        <v>3</v>
      </c>
      <c r="J367">
        <v>2</v>
      </c>
      <c r="K367" s="3" t="s">
        <v>432</v>
      </c>
      <c r="L367" s="5">
        <v>0.2</v>
      </c>
      <c r="M367" s="2" t="s">
        <v>35</v>
      </c>
      <c r="N367" s="2" t="s">
        <v>36</v>
      </c>
      <c r="Q367" s="2">
        <v>15.0</v>
      </c>
      <c r="R367" s="6">
        <v>24.13</v>
      </c>
      <c r="S367" s="7" t="s">
        <v>37</v>
      </c>
      <c r="T367" s="5">
        <v>0</v>
      </c>
      <c r="U367" s="5">
        <f>T367-L367</f>
        <v>-0.2</v>
      </c>
      <c r="V367" s="8">
        <f>V366+U367</f>
        <v>46.527</v>
      </c>
      <c r="W367" s="8">
        <f>W366+L367</f>
        <v>94.9</v>
      </c>
      <c r="X367" s="9">
        <f>SUM(V367/W367)</f>
        <v>0.49027397260274</v>
      </c>
      <c r="Y367" s="10">
        <f>V367/100</f>
        <v>0.46527</v>
      </c>
      <c r="Z367" s="2">
        <f>V367*100</f>
        <v>4652.7</v>
      </c>
      <c r="AA367" s="2" t="str">
        <f>IF(S367="1st","W","L")</f>
        <v>L</v>
      </c>
    </row>
    <row r="368" spans="1:1024">
      <c r="A368" s="39">
        <v>46317.0</v>
      </c>
      <c r="B368" s="2" t="s">
        <v>29</v>
      </c>
      <c r="D368" s="2" t="s">
        <v>405</v>
      </c>
      <c r="F368" s="2" t="s">
        <v>82</v>
      </c>
      <c r="G368" s="2" t="s">
        <v>32</v>
      </c>
      <c r="H368" s="2" t="s">
        <v>430</v>
      </c>
      <c r="I368">
        <v>3</v>
      </c>
      <c r="J368">
        <v>9</v>
      </c>
      <c r="K368" s="3" t="s">
        <v>433</v>
      </c>
      <c r="L368" s="5">
        <v>0.3</v>
      </c>
      <c r="M368" s="2" t="s">
        <v>35</v>
      </c>
      <c r="N368" s="2" t="s">
        <v>36</v>
      </c>
      <c r="Q368" s="2">
        <v>4.56</v>
      </c>
      <c r="R368" s="6">
        <v>18.39</v>
      </c>
      <c r="S368" s="7" t="s">
        <v>39</v>
      </c>
      <c r="T368" s="5">
        <v>0</v>
      </c>
      <c r="U368" s="5">
        <f>T368-L368</f>
        <v>-0.3</v>
      </c>
      <c r="V368" s="8">
        <f>V367+U368</f>
        <v>46.227</v>
      </c>
      <c r="W368" s="8">
        <f>W367+L368</f>
        <v>95.2</v>
      </c>
      <c r="X368" s="9">
        <f>SUM(V368/W368)</f>
        <v>0.48557773109244</v>
      </c>
      <c r="Y368" s="10">
        <f>V368/100</f>
        <v>0.46227</v>
      </c>
      <c r="Z368" s="2">
        <f>V368*100</f>
        <v>4622.7</v>
      </c>
      <c r="AA368" s="2" t="str">
        <f>IF(S368="1st","W","L")</f>
        <v>L</v>
      </c>
    </row>
    <row r="369" spans="1:1024">
      <c r="A369" s="39">
        <v>46317.0</v>
      </c>
      <c r="B369" s="2" t="s">
        <v>29</v>
      </c>
      <c r="D369" s="2" t="s">
        <v>405</v>
      </c>
      <c r="F369" s="2" t="s">
        <v>82</v>
      </c>
      <c r="G369" s="2" t="s">
        <v>32</v>
      </c>
      <c r="H369" s="2" t="s">
        <v>430</v>
      </c>
      <c r="I369">
        <v>3</v>
      </c>
      <c r="J369">
        <v>10</v>
      </c>
      <c r="K369" s="3" t="s">
        <v>434</v>
      </c>
      <c r="L369" s="5">
        <v>0.3</v>
      </c>
      <c r="M369" s="2" t="s">
        <v>35</v>
      </c>
      <c r="N369" s="2" t="s">
        <v>36</v>
      </c>
      <c r="Q369" s="2">
        <v>4.56</v>
      </c>
      <c r="R369" s="6">
        <v>17.45</v>
      </c>
      <c r="S369" s="7" t="s">
        <v>39</v>
      </c>
      <c r="T369" s="5">
        <v>0</v>
      </c>
      <c r="U369" s="5">
        <f>T369-L369</f>
        <v>-0.3</v>
      </c>
      <c r="V369" s="8">
        <f>V368+U369</f>
        <v>45.927</v>
      </c>
      <c r="W369" s="8">
        <f>W368+L369</f>
        <v>95.5</v>
      </c>
      <c r="X369" s="9">
        <f>SUM(V369/W369)</f>
        <v>0.4809109947644</v>
      </c>
      <c r="Y369" s="10">
        <f>V369/100</f>
        <v>0.45927</v>
      </c>
      <c r="Z369" s="2">
        <f>V369*100</f>
        <v>4592.7</v>
      </c>
      <c r="AA369" s="2" t="str">
        <f>IF(S369="1st","W","L")</f>
        <v>L</v>
      </c>
    </row>
    <row r="370" spans="1:1024">
      <c r="A370" s="39">
        <v>46317.0</v>
      </c>
      <c r="B370" s="2" t="s">
        <v>29</v>
      </c>
      <c r="D370" s="2" t="s">
        <v>405</v>
      </c>
      <c r="F370" s="2" t="s">
        <v>330</v>
      </c>
      <c r="G370" s="2" t="s">
        <v>32</v>
      </c>
      <c r="H370" s="2" t="s">
        <v>435</v>
      </c>
      <c r="I370">
        <v>1</v>
      </c>
      <c r="J370">
        <v>1</v>
      </c>
      <c r="K370" s="3" t="s">
        <v>436</v>
      </c>
      <c r="L370" s="5">
        <v>0.2</v>
      </c>
      <c r="M370" s="2" t="s">
        <v>35</v>
      </c>
      <c r="N370" s="2" t="s">
        <v>36</v>
      </c>
      <c r="Q370" s="2">
        <v>4.56</v>
      </c>
      <c r="R370" s="6">
        <v>33.2</v>
      </c>
      <c r="S370" s="7" t="s">
        <v>39</v>
      </c>
      <c r="T370" s="5">
        <v>0</v>
      </c>
      <c r="U370" s="5">
        <f>T370-L370</f>
        <v>-0.2</v>
      </c>
      <c r="V370" s="8">
        <f>V369+U370</f>
        <v>45.727</v>
      </c>
      <c r="W370" s="8">
        <f>W369+L370</f>
        <v>95.7</v>
      </c>
      <c r="X370" s="9">
        <f>SUM(V370/W370)</f>
        <v>0.47781609195402</v>
      </c>
      <c r="Y370" s="10">
        <f>V370/100</f>
        <v>0.45727</v>
      </c>
      <c r="Z370" s="2">
        <f>V370*100</f>
        <v>4572.7</v>
      </c>
      <c r="AA370" s="2" t="str">
        <f>IF(S370="1st","W","L")</f>
        <v>L</v>
      </c>
    </row>
    <row r="371" spans="1:1024">
      <c r="A371" s="39">
        <v>46317.0</v>
      </c>
      <c r="B371" s="2" t="s">
        <v>29</v>
      </c>
      <c r="D371" s="2" t="s">
        <v>405</v>
      </c>
      <c r="F371" s="2" t="s">
        <v>330</v>
      </c>
      <c r="G371" s="2" t="s">
        <v>32</v>
      </c>
      <c r="H371" s="2" t="s">
        <v>435</v>
      </c>
      <c r="I371">
        <v>1</v>
      </c>
      <c r="J371">
        <v>3</v>
      </c>
      <c r="K371" s="3" t="s">
        <v>437</v>
      </c>
      <c r="L371" s="5">
        <v>0.2</v>
      </c>
      <c r="M371" s="2" t="s">
        <v>35</v>
      </c>
      <c r="N371" s="2" t="s">
        <v>36</v>
      </c>
      <c r="Q371" s="2">
        <v>4.56</v>
      </c>
      <c r="R371" s="6">
        <v>19.26</v>
      </c>
      <c r="S371" s="7" t="s">
        <v>39</v>
      </c>
      <c r="T371" s="5">
        <v>0</v>
      </c>
      <c r="U371" s="5">
        <f>T371-L371</f>
        <v>-0.2</v>
      </c>
      <c r="V371" s="8">
        <f>V370+U371</f>
        <v>45.527</v>
      </c>
      <c r="W371" s="8">
        <f>W370+L371</f>
        <v>95.9</v>
      </c>
      <c r="X371" s="9">
        <f>SUM(V371/W371)</f>
        <v>0.47473409801877</v>
      </c>
      <c r="Y371" s="10">
        <f>V371/100</f>
        <v>0.45527</v>
      </c>
      <c r="Z371" s="2">
        <f>V371*100</f>
        <v>4552.7</v>
      </c>
      <c r="AA371" s="2" t="str">
        <f>IF(S371="1st","W","L")</f>
        <v>L</v>
      </c>
    </row>
    <row r="372" spans="1:1024">
      <c r="A372" s="39">
        <v>46317.0</v>
      </c>
      <c r="B372" s="2" t="s">
        <v>29</v>
      </c>
      <c r="D372" s="2" t="s">
        <v>405</v>
      </c>
      <c r="F372" s="2" t="s">
        <v>330</v>
      </c>
      <c r="G372" s="2" t="s">
        <v>32</v>
      </c>
      <c r="H372" s="2" t="s">
        <v>435</v>
      </c>
      <c r="I372">
        <v>1</v>
      </c>
      <c r="J372">
        <v>6</v>
      </c>
      <c r="K372" s="3" t="s">
        <v>438</v>
      </c>
      <c r="L372" s="5">
        <v>0.2</v>
      </c>
      <c r="M372" s="2" t="s">
        <v>35</v>
      </c>
      <c r="N372" s="2" t="s">
        <v>36</v>
      </c>
      <c r="Q372" s="2">
        <v>4.56</v>
      </c>
      <c r="R372" s="6">
        <v>42.62</v>
      </c>
      <c r="S372" s="7" t="s">
        <v>39</v>
      </c>
      <c r="T372" s="5">
        <v>0</v>
      </c>
      <c r="U372" s="5">
        <f>T372-L372</f>
        <v>-0.2</v>
      </c>
      <c r="V372" s="8">
        <f>V371+U372</f>
        <v>45.327</v>
      </c>
      <c r="W372" s="8">
        <f>W371+L372</f>
        <v>96.1</v>
      </c>
      <c r="X372" s="9">
        <f>SUM(V372/W372)</f>
        <v>0.47166493236212</v>
      </c>
      <c r="Y372" s="10">
        <f>V372/100</f>
        <v>0.45327</v>
      </c>
      <c r="Z372" s="2">
        <f>V372*100</f>
        <v>4532.7</v>
      </c>
      <c r="AA372" s="2" t="str">
        <f>IF(S372="1st","W","L")</f>
        <v>L</v>
      </c>
    </row>
    <row r="373" spans="1:1024">
      <c r="A373" s="39">
        <v>46317.0</v>
      </c>
      <c r="B373" s="2" t="s">
        <v>29</v>
      </c>
      <c r="D373" s="2" t="s">
        <v>405</v>
      </c>
      <c r="F373" s="2" t="s">
        <v>330</v>
      </c>
      <c r="G373" s="2" t="s">
        <v>32</v>
      </c>
      <c r="H373" s="2" t="s">
        <v>435</v>
      </c>
      <c r="I373">
        <v>1</v>
      </c>
      <c r="J373">
        <v>7</v>
      </c>
      <c r="K373" s="3" t="s">
        <v>439</v>
      </c>
      <c r="L373" s="5">
        <v>0.2</v>
      </c>
      <c r="M373" s="2" t="s">
        <v>35</v>
      </c>
      <c r="N373" s="2" t="s">
        <v>36</v>
      </c>
      <c r="Q373" s="2">
        <v>4.56</v>
      </c>
      <c r="R373" s="6">
        <v>6.71</v>
      </c>
      <c r="S373" s="7" t="s">
        <v>37</v>
      </c>
      <c r="T373" s="5">
        <v>0</v>
      </c>
      <c r="U373" s="5">
        <f>T373-L373</f>
        <v>-0.2</v>
      </c>
      <c r="V373" s="8">
        <f>V372+U373</f>
        <v>45.127</v>
      </c>
      <c r="W373" s="8">
        <f>W372+L373</f>
        <v>96.3</v>
      </c>
      <c r="X373" s="9">
        <f>SUM(V373/W373)</f>
        <v>0.46860851505711</v>
      </c>
      <c r="Y373" s="10">
        <f>V373/100</f>
        <v>0.45127</v>
      </c>
      <c r="Z373" s="2">
        <f>V373*100</f>
        <v>4512.7</v>
      </c>
      <c r="AA373" s="2" t="str">
        <f>IF(S373="1st","W","L")</f>
        <v>L</v>
      </c>
    </row>
    <row r="374" spans="1:1024">
      <c r="A374" s="39">
        <v>46317.0</v>
      </c>
      <c r="B374" s="2" t="s">
        <v>29</v>
      </c>
      <c r="D374" s="2" t="s">
        <v>405</v>
      </c>
      <c r="F374" s="2" t="s">
        <v>82</v>
      </c>
      <c r="G374" s="2" t="s">
        <v>32</v>
      </c>
      <c r="H374" s="2" t="s">
        <v>430</v>
      </c>
      <c r="I374">
        <v>4</v>
      </c>
      <c r="J374">
        <v>4</v>
      </c>
      <c r="K374" s="3" t="s">
        <v>440</v>
      </c>
      <c r="L374" s="5">
        <v>0.3</v>
      </c>
      <c r="M374" s="2" t="s">
        <v>35</v>
      </c>
      <c r="N374" s="2" t="s">
        <v>36</v>
      </c>
      <c r="Q374" s="2">
        <v>4.56</v>
      </c>
      <c r="R374" s="6">
        <v>15.82</v>
      </c>
      <c r="S374" s="7" t="s">
        <v>39</v>
      </c>
      <c r="T374" s="5">
        <v>0</v>
      </c>
      <c r="U374" s="5">
        <f>T374-L374</f>
        <v>-0.3</v>
      </c>
      <c r="V374" s="8">
        <f>V373+U374</f>
        <v>44.827</v>
      </c>
      <c r="W374" s="8">
        <f>W373+L374</f>
        <v>96.6</v>
      </c>
      <c r="X374" s="9">
        <f>SUM(V374/W374)</f>
        <v>0.46404761904762</v>
      </c>
      <c r="Y374" s="10">
        <f>V374/100</f>
        <v>0.44827</v>
      </c>
      <c r="Z374" s="2">
        <f>V374*100</f>
        <v>4482.7</v>
      </c>
      <c r="AA374" s="2" t="str">
        <f>IF(S374="1st","W","L")</f>
        <v>L</v>
      </c>
    </row>
    <row r="375" spans="1:1024">
      <c r="A375" s="39">
        <v>46317.0</v>
      </c>
      <c r="B375" s="2" t="s">
        <v>29</v>
      </c>
      <c r="D375" s="2" t="s">
        <v>405</v>
      </c>
      <c r="F375" s="2" t="s">
        <v>82</v>
      </c>
      <c r="G375" s="2" t="s">
        <v>32</v>
      </c>
      <c r="H375" s="2" t="s">
        <v>430</v>
      </c>
      <c r="I375">
        <v>4</v>
      </c>
      <c r="J375">
        <v>9</v>
      </c>
      <c r="K375" s="3" t="s">
        <v>441</v>
      </c>
      <c r="L375" s="5">
        <v>0.3</v>
      </c>
      <c r="M375" s="2" t="s">
        <v>35</v>
      </c>
      <c r="N375" s="2" t="s">
        <v>36</v>
      </c>
      <c r="Q375" s="2">
        <v>4.56</v>
      </c>
      <c r="R375" s="6">
        <v>79.96</v>
      </c>
      <c r="S375" s="7" t="s">
        <v>39</v>
      </c>
      <c r="T375" s="5">
        <v>0</v>
      </c>
      <c r="U375" s="5">
        <f>T375-L375</f>
        <v>-0.3</v>
      </c>
      <c r="V375" s="8">
        <f>V374+U375</f>
        <v>44.527</v>
      </c>
      <c r="W375" s="8">
        <f>W374+L375</f>
        <v>96.9</v>
      </c>
      <c r="X375" s="9">
        <f>SUM(V375/W375)</f>
        <v>0.45951496388029</v>
      </c>
      <c r="Y375" s="10">
        <f>V375/100</f>
        <v>0.44527</v>
      </c>
      <c r="Z375" s="2">
        <f>V375*100</f>
        <v>4452.7</v>
      </c>
      <c r="AA375" s="2" t="str">
        <f>IF(S375="1st","W","L")</f>
        <v>L</v>
      </c>
    </row>
    <row r="376" spans="1:1024">
      <c r="A376" s="39">
        <v>46317.0</v>
      </c>
      <c r="B376" s="2" t="s">
        <v>29</v>
      </c>
      <c r="D376" s="2" t="s">
        <v>405</v>
      </c>
      <c r="F376" s="2" t="s">
        <v>82</v>
      </c>
      <c r="G376" s="2" t="s">
        <v>32</v>
      </c>
      <c r="H376" s="2" t="s">
        <v>430</v>
      </c>
      <c r="I376">
        <v>4</v>
      </c>
      <c r="J376">
        <v>11</v>
      </c>
      <c r="K376" s="3" t="s">
        <v>442</v>
      </c>
      <c r="L376" s="5">
        <v>0.3</v>
      </c>
      <c r="M376" s="2" t="s">
        <v>35</v>
      </c>
      <c r="N376" s="2" t="s">
        <v>36</v>
      </c>
      <c r="Q376" s="2">
        <v>4.56</v>
      </c>
      <c r="R376" s="6">
        <v>15.1</v>
      </c>
      <c r="S376" s="7" t="s">
        <v>39</v>
      </c>
      <c r="T376" s="5">
        <v>0</v>
      </c>
      <c r="U376" s="5">
        <f>T376-L376</f>
        <v>-0.3</v>
      </c>
      <c r="V376" s="8">
        <f>V375+U376</f>
        <v>44.227</v>
      </c>
      <c r="W376" s="8">
        <f>W375+L376</f>
        <v>97.2</v>
      </c>
      <c r="X376" s="9">
        <f>SUM(V376/W376)</f>
        <v>0.45501028806584</v>
      </c>
      <c r="Y376" s="10">
        <f>V376/100</f>
        <v>0.44227</v>
      </c>
      <c r="Z376" s="2">
        <f>V376*100</f>
        <v>4422.7</v>
      </c>
      <c r="AA376" s="2" t="str">
        <f>IF(S376="1st","W","L")</f>
        <v>L</v>
      </c>
    </row>
    <row r="377" spans="1:1024">
      <c r="A377" s="39">
        <v>46317.0</v>
      </c>
      <c r="B377" s="2" t="s">
        <v>29</v>
      </c>
      <c r="D377" s="2" t="s">
        <v>405</v>
      </c>
      <c r="F377" s="2" t="s">
        <v>82</v>
      </c>
      <c r="G377" s="2" t="s">
        <v>32</v>
      </c>
      <c r="H377" s="2" t="s">
        <v>430</v>
      </c>
      <c r="I377">
        <v>4</v>
      </c>
      <c r="J377">
        <v>13</v>
      </c>
      <c r="K377" s="3" t="s">
        <v>443</v>
      </c>
      <c r="L377" s="5">
        <v>0.2</v>
      </c>
      <c r="M377" s="2" t="s">
        <v>35</v>
      </c>
      <c r="N377" s="2" t="s">
        <v>36</v>
      </c>
      <c r="Q377" s="2">
        <v>25.0</v>
      </c>
      <c r="R377" s="6">
        <v>271.44</v>
      </c>
      <c r="S377" s="7" t="s">
        <v>39</v>
      </c>
      <c r="T377" s="5">
        <v>0</v>
      </c>
      <c r="U377" s="5">
        <f>T377-L377</f>
        <v>-0.2</v>
      </c>
      <c r="V377" s="8">
        <f>V376+U377</f>
        <v>44.027</v>
      </c>
      <c r="W377" s="8">
        <f>W376+L377</f>
        <v>97.4</v>
      </c>
      <c r="X377" s="9">
        <f>SUM(V377/W377)</f>
        <v>0.45202258726899</v>
      </c>
      <c r="Y377" s="10">
        <f>V377/100</f>
        <v>0.44027</v>
      </c>
      <c r="Z377" s="2">
        <f>V377*100</f>
        <v>4402.7</v>
      </c>
      <c r="AA377" s="2" t="str">
        <f>IF(S377="1st","W","L")</f>
        <v>L</v>
      </c>
    </row>
    <row r="378" spans="1:1024">
      <c r="A378" s="39">
        <v>46317.0</v>
      </c>
      <c r="B378" s="2" t="s">
        <v>29</v>
      </c>
      <c r="D378" s="2" t="s">
        <v>405</v>
      </c>
      <c r="F378" s="2" t="s">
        <v>31</v>
      </c>
      <c r="G378" s="2" t="s">
        <v>32</v>
      </c>
      <c r="H378" s="2" t="s">
        <v>406</v>
      </c>
      <c r="I378">
        <v>7</v>
      </c>
      <c r="J378">
        <v>12</v>
      </c>
      <c r="K378" s="3" t="s">
        <v>77</v>
      </c>
      <c r="L378" s="5">
        <v>0.2</v>
      </c>
      <c r="M378" s="2" t="s">
        <v>35</v>
      </c>
      <c r="N378" s="2" t="s">
        <v>36</v>
      </c>
      <c r="Q378" s="2">
        <v>15.0</v>
      </c>
      <c r="R378" s="6">
        <v>38.05</v>
      </c>
      <c r="S378" s="7" t="s">
        <v>39</v>
      </c>
      <c r="T378" s="5">
        <v>0</v>
      </c>
      <c r="U378" s="5">
        <f>T378-L378</f>
        <v>-0.2</v>
      </c>
      <c r="V378" s="8">
        <f>V377+U378</f>
        <v>43.827</v>
      </c>
      <c r="W378" s="8">
        <f>W377+L378</f>
        <v>97.6</v>
      </c>
      <c r="X378" s="9">
        <f>SUM(V378/W378)</f>
        <v>0.44904713114754</v>
      </c>
      <c r="Y378" s="10">
        <f>V378/100</f>
        <v>0.43827</v>
      </c>
      <c r="Z378" s="2">
        <f>V378*100</f>
        <v>4382.7</v>
      </c>
      <c r="AA378" s="2" t="str">
        <f>IF(S378="1st","W","L")</f>
        <v>L</v>
      </c>
    </row>
    <row r="379" spans="1:1024">
      <c r="A379" s="39">
        <v>46317.0</v>
      </c>
      <c r="B379" s="2" t="s">
        <v>29</v>
      </c>
      <c r="D379" s="2" t="s">
        <v>405</v>
      </c>
      <c r="F379" s="2" t="s">
        <v>31</v>
      </c>
      <c r="G379" s="2" t="s">
        <v>32</v>
      </c>
      <c r="H379" s="2" t="s">
        <v>406</v>
      </c>
      <c r="I379">
        <v>7</v>
      </c>
      <c r="J379">
        <v>8</v>
      </c>
      <c r="K379" s="3" t="s">
        <v>444</v>
      </c>
      <c r="L379" s="5">
        <v>0.3</v>
      </c>
      <c r="M379" s="2" t="s">
        <v>35</v>
      </c>
      <c r="N379" s="2" t="s">
        <v>36</v>
      </c>
      <c r="Q379" s="2">
        <v>4.56</v>
      </c>
      <c r="R379" s="6">
        <v>17.04</v>
      </c>
      <c r="S379" s="7" t="s">
        <v>39</v>
      </c>
      <c r="T379" s="5">
        <v>0</v>
      </c>
      <c r="U379" s="5">
        <f>T379-L379</f>
        <v>-0.3</v>
      </c>
      <c r="V379" s="8">
        <f>V378+U379</f>
        <v>43.527</v>
      </c>
      <c r="W379" s="8">
        <f>W378+L379</f>
        <v>97.9</v>
      </c>
      <c r="X379" s="9">
        <f>SUM(V379/W379)</f>
        <v>0.44460674157303</v>
      </c>
      <c r="Y379" s="10">
        <f>V379/100</f>
        <v>0.43527</v>
      </c>
      <c r="Z379" s="2">
        <f>V379*100</f>
        <v>4352.7</v>
      </c>
      <c r="AA379" s="2" t="str">
        <f>IF(S379="1st","W","L")</f>
        <v>L</v>
      </c>
    </row>
    <row r="380" spans="1:1024">
      <c r="A380" s="39">
        <v>46317.0</v>
      </c>
      <c r="B380" s="2" t="s">
        <v>29</v>
      </c>
      <c r="D380" s="2" t="s">
        <v>405</v>
      </c>
      <c r="F380" s="2" t="s">
        <v>31</v>
      </c>
      <c r="G380" s="2" t="s">
        <v>32</v>
      </c>
      <c r="H380" s="2" t="s">
        <v>406</v>
      </c>
      <c r="I380">
        <v>7</v>
      </c>
      <c r="J380">
        <v>9</v>
      </c>
      <c r="K380" s="3" t="s">
        <v>445</v>
      </c>
      <c r="L380" s="5">
        <v>0.3</v>
      </c>
      <c r="M380" s="2" t="s">
        <v>35</v>
      </c>
      <c r="N380" s="2" t="s">
        <v>36</v>
      </c>
      <c r="Q380" s="2">
        <v>4.56</v>
      </c>
      <c r="R380" s="6">
        <v>24.38</v>
      </c>
      <c r="S380" s="7" t="s">
        <v>62</v>
      </c>
      <c r="T380" s="5">
        <v>0</v>
      </c>
      <c r="U380" s="5">
        <f>T380-L380</f>
        <v>-0.3</v>
      </c>
      <c r="V380" s="8">
        <f>V379+U380</f>
        <v>43.227</v>
      </c>
      <c r="W380" s="8">
        <f>W379+L380</f>
        <v>98.2</v>
      </c>
      <c r="X380" s="9">
        <f>SUM(V380/W380)</f>
        <v>0.44019348268839</v>
      </c>
      <c r="Y380" s="10">
        <f>V380/100</f>
        <v>0.43227</v>
      </c>
      <c r="Z380" s="2">
        <f>V380*100</f>
        <v>4322.7</v>
      </c>
      <c r="AA380" s="2" t="str">
        <f>IF(S380="1st","W","L")</f>
        <v>L</v>
      </c>
    </row>
    <row r="381" spans="1:1024">
      <c r="A381" s="39">
        <v>46317.0</v>
      </c>
      <c r="B381" s="2" t="s">
        <v>29</v>
      </c>
      <c r="D381" s="2" t="s">
        <v>405</v>
      </c>
      <c r="F381" s="2" t="s">
        <v>330</v>
      </c>
      <c r="G381" s="2" t="s">
        <v>32</v>
      </c>
      <c r="H381" s="2" t="s">
        <v>435</v>
      </c>
      <c r="I381">
        <v>2</v>
      </c>
      <c r="J381">
        <v>3</v>
      </c>
      <c r="K381" s="3" t="s">
        <v>446</v>
      </c>
      <c r="L381" s="5">
        <v>0.3</v>
      </c>
      <c r="M381" s="2" t="s">
        <v>35</v>
      </c>
      <c r="N381" s="2" t="s">
        <v>36</v>
      </c>
      <c r="Q381" s="2">
        <v>4.56</v>
      </c>
      <c r="R381" s="6">
        <v>15.25</v>
      </c>
      <c r="S381" s="7" t="s">
        <v>71</v>
      </c>
      <c r="T381" s="5">
        <v>4.575</v>
      </c>
      <c r="U381" s="5">
        <f>T381-L381</f>
        <v>4.275</v>
      </c>
      <c r="V381" s="8">
        <f>V380+U381</f>
        <v>47.502</v>
      </c>
      <c r="W381" s="8">
        <f>W380+L381</f>
        <v>98.5</v>
      </c>
      <c r="X381" s="9">
        <f>SUM(V381/W381)</f>
        <v>0.4822538071066</v>
      </c>
      <c r="Y381" s="10">
        <f>V381/100</f>
        <v>0.47502</v>
      </c>
      <c r="Z381" s="2">
        <f>V381*100</f>
        <v>4750.2</v>
      </c>
      <c r="AA381" s="2" t="str">
        <f>IF(S381="1st","W","L")</f>
        <v>W</v>
      </c>
    </row>
    <row r="382" spans="1:1024">
      <c r="A382" s="39">
        <v>46317.0</v>
      </c>
      <c r="B382" s="2" t="s">
        <v>29</v>
      </c>
      <c r="D382" s="2" t="s">
        <v>405</v>
      </c>
      <c r="F382" s="2" t="s">
        <v>330</v>
      </c>
      <c r="G382" s="2" t="s">
        <v>32</v>
      </c>
      <c r="H382" s="2" t="s">
        <v>435</v>
      </c>
      <c r="I382">
        <v>2</v>
      </c>
      <c r="J382">
        <v>5</v>
      </c>
      <c r="K382" s="3" t="s">
        <v>447</v>
      </c>
      <c r="L382" s="5">
        <v>0.2</v>
      </c>
      <c r="M382" s="2" t="s">
        <v>35</v>
      </c>
      <c r="N382" s="2" t="s">
        <v>36</v>
      </c>
      <c r="Q382" s="2">
        <v>20.0</v>
      </c>
      <c r="R382" s="6">
        <v>180.04</v>
      </c>
      <c r="S382" s="7" t="s">
        <v>39</v>
      </c>
      <c r="T382" s="5">
        <v>0</v>
      </c>
      <c r="U382" s="5">
        <f>T382-L382</f>
        <v>-0.2</v>
      </c>
      <c r="V382" s="8">
        <f>V381+U382</f>
        <v>47.302</v>
      </c>
      <c r="W382" s="8">
        <f>W381+L382</f>
        <v>98.7</v>
      </c>
      <c r="X382" s="9">
        <f>SUM(V382/W382)</f>
        <v>0.47925025329281</v>
      </c>
      <c r="Y382" s="10">
        <f>V382/100</f>
        <v>0.47302</v>
      </c>
      <c r="Z382" s="2">
        <f>V382*100</f>
        <v>4730.2</v>
      </c>
      <c r="AA382" s="2" t="str">
        <f>IF(S382="1st","W","L")</f>
        <v>L</v>
      </c>
    </row>
    <row r="383" spans="1:1024">
      <c r="A383" s="39">
        <v>46317.0</v>
      </c>
      <c r="B383" s="2" t="s">
        <v>29</v>
      </c>
      <c r="D383" s="2" t="s">
        <v>405</v>
      </c>
      <c r="F383" s="2" t="s">
        <v>330</v>
      </c>
      <c r="G383" s="2" t="s">
        <v>32</v>
      </c>
      <c r="H383" s="2" t="s">
        <v>435</v>
      </c>
      <c r="I383">
        <v>2</v>
      </c>
      <c r="J383">
        <v>9</v>
      </c>
      <c r="K383" s="3" t="s">
        <v>448</v>
      </c>
      <c r="L383" s="5">
        <v>0.3</v>
      </c>
      <c r="M383" s="2" t="s">
        <v>35</v>
      </c>
      <c r="N383" s="2" t="s">
        <v>36</v>
      </c>
      <c r="Q383" s="2">
        <v>4.56</v>
      </c>
      <c r="R383" s="6">
        <v>72.14</v>
      </c>
      <c r="S383" s="7" t="s">
        <v>39</v>
      </c>
      <c r="T383" s="5">
        <v>0</v>
      </c>
      <c r="U383" s="5">
        <f>T383-L383</f>
        <v>-0.3</v>
      </c>
      <c r="V383" s="8">
        <f>V382+U383</f>
        <v>47.002</v>
      </c>
      <c r="W383" s="8">
        <f>W382+L383</f>
        <v>99</v>
      </c>
      <c r="X383" s="9">
        <f>SUM(V383/W383)</f>
        <v>0.47476767676768</v>
      </c>
      <c r="Y383" s="10">
        <f>V383/100</f>
        <v>0.47002</v>
      </c>
      <c r="Z383" s="2">
        <f>V383*100</f>
        <v>4700.2</v>
      </c>
      <c r="AA383" s="2" t="str">
        <f>IF(S383="1st","W","L")</f>
        <v>L</v>
      </c>
    </row>
    <row r="384" spans="1:1024">
      <c r="A384" s="39">
        <v>46317.0</v>
      </c>
      <c r="B384" s="2" t="s">
        <v>29</v>
      </c>
      <c r="D384" s="2" t="s">
        <v>405</v>
      </c>
      <c r="F384" s="2" t="s">
        <v>330</v>
      </c>
      <c r="G384" s="2" t="s">
        <v>32</v>
      </c>
      <c r="H384" s="2" t="s">
        <v>435</v>
      </c>
      <c r="I384">
        <v>2</v>
      </c>
      <c r="J384">
        <v>11</v>
      </c>
      <c r="K384" s="3" t="s">
        <v>449</v>
      </c>
      <c r="L384" s="5">
        <v>0.3</v>
      </c>
      <c r="M384" s="2" t="s">
        <v>35</v>
      </c>
      <c r="N384" s="2" t="s">
        <v>36</v>
      </c>
      <c r="Q384" s="2">
        <v>4.56</v>
      </c>
      <c r="R384" s="6">
        <v>82.24</v>
      </c>
      <c r="S384" s="7" t="s">
        <v>39</v>
      </c>
      <c r="T384" s="5">
        <v>0</v>
      </c>
      <c r="U384" s="5">
        <f>T384-L384</f>
        <v>-0.3</v>
      </c>
      <c r="V384" s="8">
        <f>V383+U384</f>
        <v>46.702</v>
      </c>
      <c r="W384" s="8">
        <f>W383+L384</f>
        <v>99.3</v>
      </c>
      <c r="X384" s="9">
        <f>SUM(V384/W384)</f>
        <v>0.47031218529708</v>
      </c>
      <c r="Y384" s="10">
        <f>V384/100</f>
        <v>0.46702</v>
      </c>
      <c r="Z384" s="2">
        <f>V384*100</f>
        <v>4670.2</v>
      </c>
      <c r="AA384" s="2" t="str">
        <f>IF(S384="1st","W","L")</f>
        <v>L</v>
      </c>
    </row>
    <row r="385" spans="1:1024">
      <c r="A385" s="39">
        <v>46317.0</v>
      </c>
      <c r="B385" s="2" t="s">
        <v>29</v>
      </c>
      <c r="D385" s="2" t="s">
        <v>405</v>
      </c>
      <c r="F385" s="2" t="s">
        <v>31</v>
      </c>
      <c r="G385" s="2" t="s">
        <v>32</v>
      </c>
      <c r="H385" s="2" t="s">
        <v>406</v>
      </c>
      <c r="I385">
        <v>8</v>
      </c>
      <c r="J385">
        <v>1</v>
      </c>
      <c r="K385" s="3" t="s">
        <v>450</v>
      </c>
      <c r="L385" s="5">
        <v>0.3</v>
      </c>
      <c r="M385" s="2" t="s">
        <v>35</v>
      </c>
      <c r="N385" s="2" t="s">
        <v>36</v>
      </c>
      <c r="Q385" s="2">
        <v>4.56</v>
      </c>
      <c r="R385" s="6">
        <v>6.32</v>
      </c>
      <c r="S385" s="7" t="s">
        <v>39</v>
      </c>
      <c r="T385" s="5">
        <v>0</v>
      </c>
      <c r="U385" s="5">
        <f>T385-L385</f>
        <v>-0.3</v>
      </c>
      <c r="V385" s="8">
        <f>V384+U385</f>
        <v>46.402</v>
      </c>
      <c r="W385" s="8">
        <f>W384+L385</f>
        <v>99.6</v>
      </c>
      <c r="X385" s="9">
        <f>SUM(V385/W385)</f>
        <v>0.46588353413655</v>
      </c>
      <c r="Y385" s="10">
        <f>V385/100</f>
        <v>0.46402</v>
      </c>
      <c r="Z385" s="2">
        <f>V385*100</f>
        <v>4640.2</v>
      </c>
      <c r="AA385" s="2" t="str">
        <f>IF(S385="1st","W","L")</f>
        <v>L</v>
      </c>
    </row>
    <row r="386" spans="1:1024">
      <c r="A386" s="39">
        <v>46317.0</v>
      </c>
      <c r="B386" s="2" t="s">
        <v>29</v>
      </c>
      <c r="D386" s="2" t="s">
        <v>405</v>
      </c>
      <c r="F386" s="2" t="s">
        <v>31</v>
      </c>
      <c r="G386" s="2" t="s">
        <v>32</v>
      </c>
      <c r="H386" s="2" t="s">
        <v>406</v>
      </c>
      <c r="I386">
        <v>8</v>
      </c>
      <c r="J386">
        <v>4</v>
      </c>
      <c r="K386" s="3" t="s">
        <v>47</v>
      </c>
      <c r="L386" s="5">
        <v>0.3</v>
      </c>
      <c r="M386" s="2" t="s">
        <v>35</v>
      </c>
      <c r="N386" s="2" t="s">
        <v>36</v>
      </c>
      <c r="Q386" s="2">
        <v>4.56</v>
      </c>
      <c r="R386" s="6">
        <v>14.78</v>
      </c>
      <c r="S386" s="7" t="s">
        <v>71</v>
      </c>
      <c r="T386" s="5">
        <v>4.434</v>
      </c>
      <c r="U386" s="5">
        <f>T386-L386</f>
        <v>4.134</v>
      </c>
      <c r="V386" s="8">
        <f>V385+U386</f>
        <v>50.536</v>
      </c>
      <c r="W386" s="8">
        <f>W385+L386</f>
        <v>99.9</v>
      </c>
      <c r="X386" s="9">
        <f>SUM(V386/W386)</f>
        <v>0.50586586586587</v>
      </c>
      <c r="Y386" s="10">
        <f>V386/100</f>
        <v>0.50536</v>
      </c>
      <c r="Z386" s="2">
        <f>V386*100</f>
        <v>5053.6</v>
      </c>
      <c r="AA386" s="2" t="str">
        <f>IF(S386="1st","W","L")</f>
        <v>W</v>
      </c>
    </row>
    <row r="387" spans="1:1024">
      <c r="A387" s="39">
        <v>46317.0</v>
      </c>
      <c r="B387" s="2" t="s">
        <v>29</v>
      </c>
      <c r="D387" s="2" t="s">
        <v>405</v>
      </c>
      <c r="F387" s="2" t="s">
        <v>31</v>
      </c>
      <c r="G387" s="2" t="s">
        <v>32</v>
      </c>
      <c r="H387" s="2" t="s">
        <v>406</v>
      </c>
      <c r="I387">
        <v>8</v>
      </c>
      <c r="J387">
        <v>5</v>
      </c>
      <c r="K387" s="3" t="s">
        <v>451</v>
      </c>
      <c r="L387" s="5">
        <v>0.3</v>
      </c>
      <c r="M387" s="2" t="s">
        <v>35</v>
      </c>
      <c r="N387" s="2" t="s">
        <v>36</v>
      </c>
      <c r="Q387" s="2">
        <v>4.56</v>
      </c>
      <c r="R387" s="6">
        <v>11.93</v>
      </c>
      <c r="S387" s="7" t="s">
        <v>39</v>
      </c>
      <c r="T387" s="5">
        <v>0</v>
      </c>
      <c r="U387" s="5">
        <f>T387-L387</f>
        <v>-0.3</v>
      </c>
      <c r="V387" s="8">
        <f>V386+U387</f>
        <v>50.236</v>
      </c>
      <c r="W387" s="8">
        <f>W386+L387</f>
        <v>100.2</v>
      </c>
      <c r="X387" s="9">
        <f>SUM(V387/W387)</f>
        <v>0.50135728542914</v>
      </c>
      <c r="Y387" s="10">
        <f>V387/100</f>
        <v>0.50236</v>
      </c>
      <c r="Z387" s="2">
        <f>V387*100</f>
        <v>5023.6</v>
      </c>
      <c r="AA387" s="2" t="str">
        <f>IF(S387="1st","W","L")</f>
        <v>L</v>
      </c>
    </row>
    <row r="388" spans="1:1024">
      <c r="A388" s="39">
        <v>46317.0</v>
      </c>
      <c r="B388" s="2" t="s">
        <v>29</v>
      </c>
      <c r="D388" s="2" t="s">
        <v>405</v>
      </c>
      <c r="F388" s="2" t="s">
        <v>31</v>
      </c>
      <c r="G388" s="2" t="s">
        <v>32</v>
      </c>
      <c r="H388" s="2" t="s">
        <v>406</v>
      </c>
      <c r="I388">
        <v>8</v>
      </c>
      <c r="J388">
        <v>12</v>
      </c>
      <c r="K388" s="3" t="s">
        <v>452</v>
      </c>
      <c r="L388" s="5">
        <v>0.2</v>
      </c>
      <c r="M388" s="2" t="s">
        <v>35</v>
      </c>
      <c r="N388" s="2" t="s">
        <v>36</v>
      </c>
      <c r="Q388" s="2">
        <v>15.0</v>
      </c>
      <c r="R388" s="6">
        <v>34.25</v>
      </c>
      <c r="S388" s="7" t="s">
        <v>39</v>
      </c>
      <c r="T388" s="5">
        <v>0</v>
      </c>
      <c r="U388" s="5">
        <f>T388-L388</f>
        <v>-0.2</v>
      </c>
      <c r="V388" s="8">
        <f>V387+U388</f>
        <v>50.036</v>
      </c>
      <c r="W388" s="8">
        <f>W387+L388</f>
        <v>100.4</v>
      </c>
      <c r="X388" s="9">
        <f>SUM(V388/W388)</f>
        <v>0.49836653386454</v>
      </c>
      <c r="Y388" s="10">
        <f>V388/100</f>
        <v>0.50036</v>
      </c>
      <c r="Z388" s="2">
        <f>V388*100</f>
        <v>5003.6</v>
      </c>
      <c r="AA388" s="2" t="str">
        <f>IF(S388="1st","W","L")</f>
        <v>L</v>
      </c>
    </row>
    <row r="389" spans="1:1024">
      <c r="A389" s="39">
        <v>46317.0</v>
      </c>
      <c r="B389" s="2" t="s">
        <v>29</v>
      </c>
      <c r="D389" s="2" t="s">
        <v>405</v>
      </c>
      <c r="F389" s="2" t="s">
        <v>82</v>
      </c>
      <c r="G389" s="2" t="s">
        <v>32</v>
      </c>
      <c r="H389" s="2" t="s">
        <v>430</v>
      </c>
      <c r="I389">
        <v>6</v>
      </c>
      <c r="J389">
        <v>5</v>
      </c>
      <c r="K389" s="3" t="s">
        <v>453</v>
      </c>
      <c r="L389" s="5">
        <v>0.3</v>
      </c>
      <c r="M389" s="2" t="s">
        <v>35</v>
      </c>
      <c r="N389" s="2" t="s">
        <v>36</v>
      </c>
      <c r="Q389" s="2">
        <v>4.56</v>
      </c>
      <c r="R389" s="6">
        <v>51.18</v>
      </c>
      <c r="S389" s="7" t="s">
        <v>39</v>
      </c>
      <c r="T389" s="5">
        <v>0</v>
      </c>
      <c r="U389" s="5">
        <f>T389-L389</f>
        <v>-0.3</v>
      </c>
      <c r="V389" s="8">
        <f>V388+U389</f>
        <v>49.736</v>
      </c>
      <c r="W389" s="8">
        <f>W388+L389</f>
        <v>100.7</v>
      </c>
      <c r="X389" s="9">
        <f>SUM(V389/W389)</f>
        <v>0.49390268123138</v>
      </c>
      <c r="Y389" s="10">
        <f>V389/100</f>
        <v>0.49736</v>
      </c>
      <c r="Z389" s="2">
        <f>V389*100</f>
        <v>4973.6</v>
      </c>
      <c r="AA389" s="2" t="str">
        <f>IF(S389="1st","W","L")</f>
        <v>L</v>
      </c>
    </row>
    <row r="390" spans="1:1024">
      <c r="A390" s="39">
        <v>46317.0</v>
      </c>
      <c r="B390" s="2" t="s">
        <v>29</v>
      </c>
      <c r="D390" s="2" t="s">
        <v>405</v>
      </c>
      <c r="F390" s="2" t="s">
        <v>82</v>
      </c>
      <c r="G390" s="2" t="s">
        <v>32</v>
      </c>
      <c r="H390" s="2" t="s">
        <v>430</v>
      </c>
      <c r="I390">
        <v>6</v>
      </c>
      <c r="J390">
        <v>6</v>
      </c>
      <c r="K390" s="3" t="s">
        <v>454</v>
      </c>
      <c r="L390" s="5">
        <v>0.3</v>
      </c>
      <c r="M390" s="2" t="s">
        <v>35</v>
      </c>
      <c r="N390" s="2" t="s">
        <v>36</v>
      </c>
      <c r="Q390" s="2">
        <v>4.56</v>
      </c>
      <c r="R390" s="6">
        <v>45.18</v>
      </c>
      <c r="S390" s="7" t="s">
        <v>39</v>
      </c>
      <c r="T390" s="5">
        <v>0</v>
      </c>
      <c r="U390" s="5">
        <f>T390-L390</f>
        <v>-0.3</v>
      </c>
      <c r="V390" s="8">
        <f>V389+U390</f>
        <v>49.436</v>
      </c>
      <c r="W390" s="8">
        <f>W389+L390</f>
        <v>101</v>
      </c>
      <c r="X390" s="9">
        <f>SUM(V390/W390)</f>
        <v>0.48946534653465</v>
      </c>
      <c r="Y390" s="10">
        <f>V390/100</f>
        <v>0.49436</v>
      </c>
      <c r="Z390" s="2">
        <f>V390*100</f>
        <v>4943.6</v>
      </c>
      <c r="AA390" s="2" t="str">
        <f>IF(S390="1st","W","L")</f>
        <v>L</v>
      </c>
    </row>
    <row r="391" spans="1:1024">
      <c r="A391" s="39">
        <v>46317.0</v>
      </c>
      <c r="B391" s="2" t="s">
        <v>29</v>
      </c>
      <c r="D391" s="2" t="s">
        <v>405</v>
      </c>
      <c r="F391" s="2" t="s">
        <v>82</v>
      </c>
      <c r="G391" s="2" t="s">
        <v>32</v>
      </c>
      <c r="H391" s="2" t="s">
        <v>430</v>
      </c>
      <c r="I391">
        <v>6</v>
      </c>
      <c r="J391">
        <v>7</v>
      </c>
      <c r="K391" s="3" t="s">
        <v>455</v>
      </c>
      <c r="L391" s="5">
        <v>0.2</v>
      </c>
      <c r="M391" s="2" t="s">
        <v>35</v>
      </c>
      <c r="N391" s="2" t="s">
        <v>36</v>
      </c>
      <c r="Q391" s="2">
        <v>15.0</v>
      </c>
      <c r="R391" s="6">
        <v>37.66</v>
      </c>
      <c r="S391" s="7" t="s">
        <v>39</v>
      </c>
      <c r="T391" s="5">
        <v>0</v>
      </c>
      <c r="U391" s="5">
        <f>T391-L391</f>
        <v>-0.2</v>
      </c>
      <c r="V391" s="8">
        <f>V390+U391</f>
        <v>49.236</v>
      </c>
      <c r="W391" s="8">
        <f>W390+L391</f>
        <v>101.2</v>
      </c>
      <c r="X391" s="9">
        <f>SUM(V391/W391)</f>
        <v>0.48652173913044</v>
      </c>
      <c r="Y391" s="10">
        <f>V391/100</f>
        <v>0.49236</v>
      </c>
      <c r="Z391" s="2">
        <f>V391*100</f>
        <v>4923.6</v>
      </c>
      <c r="AA391" s="2" t="str">
        <f>IF(S391="1st","W","L")</f>
        <v>L</v>
      </c>
    </row>
    <row r="392" spans="1:1024">
      <c r="A392" s="39">
        <v>46317.0</v>
      </c>
      <c r="B392" s="2" t="s">
        <v>29</v>
      </c>
      <c r="D392" s="2" t="s">
        <v>405</v>
      </c>
      <c r="F392" s="2" t="s">
        <v>82</v>
      </c>
      <c r="G392" s="2" t="s">
        <v>32</v>
      </c>
      <c r="H392" s="2" t="s">
        <v>430</v>
      </c>
      <c r="I392">
        <v>6</v>
      </c>
      <c r="J392">
        <v>11</v>
      </c>
      <c r="K392" s="3" t="s">
        <v>456</v>
      </c>
      <c r="L392" s="5">
        <v>0.3</v>
      </c>
      <c r="M392" s="2" t="s">
        <v>35</v>
      </c>
      <c r="N392" s="2" t="s">
        <v>36</v>
      </c>
      <c r="Q392" s="2">
        <v>4.56</v>
      </c>
      <c r="R392" s="6">
        <v>79.96</v>
      </c>
      <c r="S392" s="7" t="s">
        <v>39</v>
      </c>
      <c r="T392" s="5">
        <v>0</v>
      </c>
      <c r="U392" s="5">
        <f>T392-L392</f>
        <v>-0.3</v>
      </c>
      <c r="V392" s="8">
        <f>V391+U392</f>
        <v>48.936</v>
      </c>
      <c r="W392" s="8">
        <f>W391+L392</f>
        <v>101.5</v>
      </c>
      <c r="X392" s="9">
        <f>SUM(V392/W392)</f>
        <v>0.48212807881774</v>
      </c>
      <c r="Y392" s="10">
        <f>V392/100</f>
        <v>0.48936</v>
      </c>
      <c r="Z392" s="2">
        <f>V392*100</f>
        <v>4893.6</v>
      </c>
      <c r="AA392" s="2" t="str">
        <f>IF(S392="1st","W","L")</f>
        <v>L</v>
      </c>
    </row>
    <row r="393" spans="1:1024">
      <c r="A393" s="39">
        <v>46317.0</v>
      </c>
      <c r="B393" s="2" t="s">
        <v>29</v>
      </c>
      <c r="D393" s="2" t="s">
        <v>405</v>
      </c>
      <c r="F393" s="2" t="s">
        <v>330</v>
      </c>
      <c r="G393" s="2" t="s">
        <v>32</v>
      </c>
      <c r="H393" s="2" t="s">
        <v>435</v>
      </c>
      <c r="I393">
        <v>3</v>
      </c>
      <c r="J393">
        <v>4</v>
      </c>
      <c r="K393" s="3" t="s">
        <v>457</v>
      </c>
      <c r="L393" s="5">
        <v>0.3</v>
      </c>
      <c r="M393" s="2" t="s">
        <v>35</v>
      </c>
      <c r="N393" s="2" t="s">
        <v>36</v>
      </c>
      <c r="Q393" s="2">
        <v>4.56</v>
      </c>
      <c r="R393" s="6">
        <v>73.68</v>
      </c>
      <c r="S393" s="7" t="s">
        <v>39</v>
      </c>
      <c r="T393" s="5">
        <v>0</v>
      </c>
      <c r="U393" s="5">
        <f>T393-L393</f>
        <v>-0.3</v>
      </c>
      <c r="V393" s="8">
        <f>V392+U393</f>
        <v>48.636</v>
      </c>
      <c r="W393" s="8">
        <f>W392+L393</f>
        <v>101.8</v>
      </c>
      <c r="X393" s="9">
        <f>SUM(V393/W393)</f>
        <v>0.47776031434185</v>
      </c>
      <c r="Y393" s="10">
        <f>V393/100</f>
        <v>0.48636</v>
      </c>
      <c r="Z393" s="2">
        <f>V393*100</f>
        <v>4863.6</v>
      </c>
      <c r="AA393" s="2" t="str">
        <f>IF(S393="1st","W","L")</f>
        <v>L</v>
      </c>
    </row>
    <row r="394" spans="1:1024">
      <c r="A394" s="39">
        <v>46317.0</v>
      </c>
      <c r="B394" s="2" t="s">
        <v>29</v>
      </c>
      <c r="D394" s="2" t="s">
        <v>405</v>
      </c>
      <c r="F394" s="2" t="s">
        <v>330</v>
      </c>
      <c r="G394" s="2" t="s">
        <v>32</v>
      </c>
      <c r="H394" s="2" t="s">
        <v>435</v>
      </c>
      <c r="I394">
        <v>3</v>
      </c>
      <c r="J394">
        <v>14</v>
      </c>
      <c r="K394" s="3" t="s">
        <v>458</v>
      </c>
      <c r="L394" s="5">
        <v>0.3</v>
      </c>
      <c r="M394" s="2" t="s">
        <v>35</v>
      </c>
      <c r="N394" s="2" t="s">
        <v>36</v>
      </c>
      <c r="Q394" s="2">
        <v>4.56</v>
      </c>
      <c r="R394" s="6">
        <v>110.48</v>
      </c>
      <c r="S394" s="7" t="s">
        <v>39</v>
      </c>
      <c r="T394" s="5">
        <v>0</v>
      </c>
      <c r="U394" s="5">
        <f>T394-L394</f>
        <v>-0.3</v>
      </c>
      <c r="V394" s="8">
        <f>V393+U394</f>
        <v>48.336</v>
      </c>
      <c r="W394" s="8">
        <f>W393+L394</f>
        <v>102.1</v>
      </c>
      <c r="X394" s="9">
        <f>SUM(V394/W394)</f>
        <v>0.47341821743389</v>
      </c>
      <c r="Y394" s="10">
        <f>V394/100</f>
        <v>0.48336</v>
      </c>
      <c r="Z394" s="2">
        <f>V394*100</f>
        <v>4833.6</v>
      </c>
      <c r="AA394" s="2" t="str">
        <f>IF(S394="1st","W","L")</f>
        <v>L</v>
      </c>
    </row>
    <row r="395" spans="1:1024">
      <c r="A395" s="39">
        <v>46317.0</v>
      </c>
      <c r="B395" s="2" t="s">
        <v>29</v>
      </c>
      <c r="D395" s="2" t="s">
        <v>405</v>
      </c>
      <c r="F395" s="2" t="s">
        <v>330</v>
      </c>
      <c r="G395" s="2" t="s">
        <v>32</v>
      </c>
      <c r="H395" s="2" t="s">
        <v>435</v>
      </c>
      <c r="I395">
        <v>3</v>
      </c>
      <c r="J395">
        <v>1</v>
      </c>
      <c r="K395" s="3" t="s">
        <v>459</v>
      </c>
      <c r="L395" s="5">
        <v>0.3</v>
      </c>
      <c r="M395" s="2" t="s">
        <v>35</v>
      </c>
      <c r="N395" s="2" t="s">
        <v>36</v>
      </c>
      <c r="Q395" s="2">
        <v>4.56</v>
      </c>
      <c r="R395" s="6">
        <v>42.75</v>
      </c>
      <c r="S395" s="7" t="s">
        <v>39</v>
      </c>
      <c r="T395" s="5">
        <v>0</v>
      </c>
      <c r="U395" s="5">
        <f>T395-L395</f>
        <v>-0.3</v>
      </c>
      <c r="V395" s="8">
        <f>V394+U395</f>
        <v>48.036</v>
      </c>
      <c r="W395" s="8">
        <f>W394+L395</f>
        <v>102.4</v>
      </c>
      <c r="X395" s="9">
        <f>SUM(V395/W395)</f>
        <v>0.4691015625</v>
      </c>
      <c r="Y395" s="10">
        <f>V395/100</f>
        <v>0.48036</v>
      </c>
      <c r="Z395" s="2">
        <f>V395*100</f>
        <v>4803.6</v>
      </c>
      <c r="AA395" s="2" t="str">
        <f>IF(S395="1st","W","L")</f>
        <v>L</v>
      </c>
    </row>
    <row r="396" spans="1:1024">
      <c r="A396" s="39">
        <v>46317.0</v>
      </c>
      <c r="B396" s="2" t="s">
        <v>29</v>
      </c>
      <c r="D396" s="2" t="s">
        <v>405</v>
      </c>
      <c r="F396" s="2" t="s">
        <v>330</v>
      </c>
      <c r="G396" s="2" t="s">
        <v>32</v>
      </c>
      <c r="H396" s="2" t="s">
        <v>435</v>
      </c>
      <c r="I396">
        <v>3</v>
      </c>
      <c r="J396">
        <v>2</v>
      </c>
      <c r="K396" s="3" t="s">
        <v>460</v>
      </c>
      <c r="L396" s="5">
        <v>0.2</v>
      </c>
      <c r="M396" s="2" t="s">
        <v>35</v>
      </c>
      <c r="N396" s="2" t="s">
        <v>36</v>
      </c>
      <c r="Q396" s="2">
        <v>20.0</v>
      </c>
      <c r="R396" s="6">
        <v>92.08</v>
      </c>
      <c r="S396" s="7" t="s">
        <v>39</v>
      </c>
      <c r="T396" s="5">
        <v>0</v>
      </c>
      <c r="U396" s="5">
        <f>T396-L396</f>
        <v>-0.2</v>
      </c>
      <c r="V396" s="8">
        <f>V395+U396</f>
        <v>47.836</v>
      </c>
      <c r="W396" s="8">
        <f>W395+L396</f>
        <v>102.6</v>
      </c>
      <c r="X396" s="9">
        <f>SUM(V396/W396)</f>
        <v>0.46623781676413</v>
      </c>
      <c r="Y396" s="10">
        <f>V396/100</f>
        <v>0.47836</v>
      </c>
      <c r="Z396" s="2">
        <f>V396*100</f>
        <v>4783.6</v>
      </c>
      <c r="AA396" s="2" t="str">
        <f>IF(S396="1st","W","L")</f>
        <v>L</v>
      </c>
    </row>
    <row r="397" spans="1:1024">
      <c r="A397" s="39">
        <v>46317.0</v>
      </c>
      <c r="B397" s="2" t="s">
        <v>29</v>
      </c>
      <c r="D397" s="2" t="s">
        <v>405</v>
      </c>
      <c r="F397" s="2" t="s">
        <v>82</v>
      </c>
      <c r="G397" s="2" t="s">
        <v>32</v>
      </c>
      <c r="H397" s="2" t="s">
        <v>430</v>
      </c>
      <c r="I397">
        <v>7</v>
      </c>
      <c r="J397">
        <v>1</v>
      </c>
      <c r="K397" s="3" t="s">
        <v>461</v>
      </c>
      <c r="L397" s="5">
        <v>0.2</v>
      </c>
      <c r="M397" s="2" t="s">
        <v>35</v>
      </c>
      <c r="N397" s="2" t="s">
        <v>36</v>
      </c>
      <c r="Q397" s="2">
        <v>12.0</v>
      </c>
      <c r="R397" s="6">
        <v>36.44</v>
      </c>
      <c r="S397" s="7" t="s">
        <v>39</v>
      </c>
      <c r="T397" s="5">
        <v>0</v>
      </c>
      <c r="U397" s="5">
        <f>T397-L397</f>
        <v>-0.2</v>
      </c>
      <c r="V397" s="8">
        <f>V396+U397</f>
        <v>47.636</v>
      </c>
      <c r="W397" s="8">
        <f>W396+L397</f>
        <v>102.8</v>
      </c>
      <c r="X397" s="9">
        <f>SUM(V397/W397)</f>
        <v>0.46338521400778</v>
      </c>
      <c r="Y397" s="10">
        <f>V397/100</f>
        <v>0.47636</v>
      </c>
      <c r="Z397" s="2">
        <f>V397*100</f>
        <v>4763.6</v>
      </c>
      <c r="AA397" s="2" t="str">
        <f>IF(S397="1st","W","L")</f>
        <v>L</v>
      </c>
    </row>
    <row r="398" spans="1:1024">
      <c r="A398" s="39">
        <v>46317.0</v>
      </c>
      <c r="B398" s="2" t="s">
        <v>29</v>
      </c>
      <c r="D398" s="2" t="s">
        <v>405</v>
      </c>
      <c r="F398" s="2" t="s">
        <v>82</v>
      </c>
      <c r="G398" s="2" t="s">
        <v>32</v>
      </c>
      <c r="H398" s="2" t="s">
        <v>430</v>
      </c>
      <c r="I398">
        <v>7</v>
      </c>
      <c r="J398">
        <v>2</v>
      </c>
      <c r="K398" s="3" t="s">
        <v>462</v>
      </c>
      <c r="L398" s="5">
        <v>0.3</v>
      </c>
      <c r="M398" s="2" t="s">
        <v>35</v>
      </c>
      <c r="N398" s="2" t="s">
        <v>36</v>
      </c>
      <c r="Q398" s="2">
        <v>4.56</v>
      </c>
      <c r="R398" s="6">
        <v>13.81</v>
      </c>
      <c r="S398" s="7" t="s">
        <v>39</v>
      </c>
      <c r="T398" s="5">
        <v>0</v>
      </c>
      <c r="U398" s="5">
        <f>T398-L398</f>
        <v>-0.3</v>
      </c>
      <c r="V398" s="8">
        <f>V397+U398</f>
        <v>47.336</v>
      </c>
      <c r="W398" s="8">
        <f>W397+L398</f>
        <v>103.1</v>
      </c>
      <c r="X398" s="9">
        <f>SUM(V398/W398)</f>
        <v>0.45912706110572</v>
      </c>
      <c r="Y398" s="10">
        <f>V398/100</f>
        <v>0.47336</v>
      </c>
      <c r="Z398" s="2">
        <f>V398*100</f>
        <v>4733.6</v>
      </c>
      <c r="AA398" s="2" t="str">
        <f>IF(S398="1st","W","L")</f>
        <v>L</v>
      </c>
    </row>
    <row r="399" spans="1:1024">
      <c r="A399" s="39">
        <v>46317.0</v>
      </c>
      <c r="B399" s="2" t="s">
        <v>29</v>
      </c>
      <c r="D399" s="2" t="s">
        <v>405</v>
      </c>
      <c r="F399" s="2" t="s">
        <v>82</v>
      </c>
      <c r="G399" s="2" t="s">
        <v>32</v>
      </c>
      <c r="H399" s="2" t="s">
        <v>430</v>
      </c>
      <c r="I399">
        <v>7</v>
      </c>
      <c r="J399">
        <v>4</v>
      </c>
      <c r="K399" s="3" t="s">
        <v>463</v>
      </c>
      <c r="L399" s="5">
        <v>0.3</v>
      </c>
      <c r="M399" s="2" t="s">
        <v>35</v>
      </c>
      <c r="N399" s="2" t="s">
        <v>36</v>
      </c>
      <c r="Q399" s="2">
        <v>4.56</v>
      </c>
      <c r="R399" s="6">
        <v>32.75</v>
      </c>
      <c r="S399" s="7" t="s">
        <v>39</v>
      </c>
      <c r="T399" s="5">
        <v>0</v>
      </c>
      <c r="U399" s="5">
        <f>T399-L399</f>
        <v>-0.3</v>
      </c>
      <c r="V399" s="8">
        <f>V398+U399</f>
        <v>47.036</v>
      </c>
      <c r="W399" s="8">
        <f>W398+L399</f>
        <v>103.4</v>
      </c>
      <c r="X399" s="9">
        <f>SUM(V399/W399)</f>
        <v>0.45489361702128</v>
      </c>
      <c r="Y399" s="10">
        <f>V399/100</f>
        <v>0.47036</v>
      </c>
      <c r="Z399" s="2">
        <f>V399*100</f>
        <v>4703.6</v>
      </c>
      <c r="AA399" s="2" t="str">
        <f>IF(S399="1st","W","L")</f>
        <v>L</v>
      </c>
    </row>
    <row r="400" spans="1:1024">
      <c r="A400" s="39">
        <v>46317.0</v>
      </c>
      <c r="B400" s="2" t="s">
        <v>29</v>
      </c>
      <c r="D400" s="2" t="s">
        <v>405</v>
      </c>
      <c r="F400" s="2" t="s">
        <v>82</v>
      </c>
      <c r="G400" s="2" t="s">
        <v>32</v>
      </c>
      <c r="H400" s="2" t="s">
        <v>430</v>
      </c>
      <c r="I400">
        <v>7</v>
      </c>
      <c r="J400">
        <v>6</v>
      </c>
      <c r="K400" s="3" t="s">
        <v>464</v>
      </c>
      <c r="L400" s="5">
        <v>0.3</v>
      </c>
      <c r="M400" s="2" t="s">
        <v>35</v>
      </c>
      <c r="N400" s="2" t="s">
        <v>36</v>
      </c>
      <c r="Q400" s="2">
        <v>4.56</v>
      </c>
      <c r="R400" s="6">
        <v>19.54</v>
      </c>
      <c r="S400" s="7" t="s">
        <v>62</v>
      </c>
      <c r="T400" s="5">
        <v>0</v>
      </c>
      <c r="U400" s="5">
        <f>T400-L400</f>
        <v>-0.3</v>
      </c>
      <c r="V400" s="8">
        <f>V399+U400</f>
        <v>46.736</v>
      </c>
      <c r="W400" s="8">
        <f>W399+L400</f>
        <v>103.7</v>
      </c>
      <c r="X400" s="9">
        <f>SUM(V400/W400)</f>
        <v>0.45068466730955</v>
      </c>
      <c r="Y400" s="10">
        <f>V400/100</f>
        <v>0.46736</v>
      </c>
      <c r="Z400" s="2">
        <f>V400*100</f>
        <v>4673.6</v>
      </c>
      <c r="AA400" s="2" t="str">
        <f>IF(S400="1st","W","L")</f>
        <v>L</v>
      </c>
    </row>
    <row r="401" spans="1:1024">
      <c r="A401" s="39">
        <v>46317.0</v>
      </c>
      <c r="B401" s="2" t="s">
        <v>29</v>
      </c>
      <c r="D401" s="2" t="s">
        <v>405</v>
      </c>
      <c r="F401" s="2" t="s">
        <v>330</v>
      </c>
      <c r="G401" s="2" t="s">
        <v>32</v>
      </c>
      <c r="H401" s="2" t="s">
        <v>435</v>
      </c>
      <c r="I401">
        <v>4</v>
      </c>
      <c r="J401">
        <v>7</v>
      </c>
      <c r="K401" s="3" t="s">
        <v>465</v>
      </c>
      <c r="L401" s="5">
        <v>0.3</v>
      </c>
      <c r="M401" s="2" t="s">
        <v>35</v>
      </c>
      <c r="N401" s="2" t="s">
        <v>36</v>
      </c>
      <c r="Q401" s="2">
        <v>4.56</v>
      </c>
      <c r="R401" s="6">
        <v>9.1</v>
      </c>
      <c r="S401" s="7" t="s">
        <v>37</v>
      </c>
      <c r="T401" s="5">
        <v>0</v>
      </c>
      <c r="U401" s="5">
        <f>T401-L401</f>
        <v>-0.3</v>
      </c>
      <c r="V401" s="8">
        <f>V400+U401</f>
        <v>46.436</v>
      </c>
      <c r="W401" s="8">
        <f>W400+L401</f>
        <v>104</v>
      </c>
      <c r="X401" s="9">
        <f>SUM(V401/W401)</f>
        <v>0.4465</v>
      </c>
      <c r="Y401" s="10">
        <f>V401/100</f>
        <v>0.46436</v>
      </c>
      <c r="Z401" s="2">
        <f>V401*100</f>
        <v>4643.6</v>
      </c>
      <c r="AA401" s="2" t="str">
        <f>IF(S401="1st","W","L")</f>
        <v>L</v>
      </c>
    </row>
    <row r="402" spans="1:1024">
      <c r="A402" s="39">
        <v>46317.0</v>
      </c>
      <c r="B402" s="2" t="s">
        <v>29</v>
      </c>
      <c r="D402" s="2" t="s">
        <v>405</v>
      </c>
      <c r="F402" s="2" t="s">
        <v>330</v>
      </c>
      <c r="G402" s="2" t="s">
        <v>32</v>
      </c>
      <c r="H402" s="2" t="s">
        <v>435</v>
      </c>
      <c r="I402">
        <v>4</v>
      </c>
      <c r="J402">
        <v>10</v>
      </c>
      <c r="K402" s="3" t="s">
        <v>466</v>
      </c>
      <c r="L402" s="5">
        <v>0.2</v>
      </c>
      <c r="M402" s="2" t="s">
        <v>35</v>
      </c>
      <c r="N402" s="2" t="s">
        <v>36</v>
      </c>
      <c r="Q402" s="2">
        <v>15.0</v>
      </c>
      <c r="R402" s="6">
        <v>55.28</v>
      </c>
      <c r="S402" s="7" t="s">
        <v>39</v>
      </c>
      <c r="T402" s="5">
        <v>0</v>
      </c>
      <c r="U402" s="5">
        <f>T402-L402</f>
        <v>-0.2</v>
      </c>
      <c r="V402" s="8">
        <f>V401+U402</f>
        <v>46.236</v>
      </c>
      <c r="W402" s="8">
        <f>W401+L402</f>
        <v>104.2</v>
      </c>
      <c r="X402" s="9">
        <f>SUM(V402/W402)</f>
        <v>0.4437236084453</v>
      </c>
      <c r="Y402" s="10">
        <f>V402/100</f>
        <v>0.46236</v>
      </c>
      <c r="Z402" s="2">
        <f>V402*100</f>
        <v>4623.6</v>
      </c>
      <c r="AA402" s="2" t="str">
        <f>IF(S402="1st","W","L")</f>
        <v>L</v>
      </c>
    </row>
    <row r="403" spans="1:1024">
      <c r="A403" s="39">
        <v>46317.0</v>
      </c>
      <c r="B403" s="2" t="s">
        <v>29</v>
      </c>
      <c r="D403" s="2" t="s">
        <v>405</v>
      </c>
      <c r="F403" s="2" t="s">
        <v>330</v>
      </c>
      <c r="G403" s="2" t="s">
        <v>32</v>
      </c>
      <c r="H403" s="2" t="s">
        <v>435</v>
      </c>
      <c r="I403">
        <v>4</v>
      </c>
      <c r="J403">
        <v>5</v>
      </c>
      <c r="K403" s="3" t="s">
        <v>467</v>
      </c>
      <c r="L403" s="5">
        <v>0.3</v>
      </c>
      <c r="M403" s="2" t="s">
        <v>35</v>
      </c>
      <c r="N403" s="2" t="s">
        <v>36</v>
      </c>
      <c r="Q403" s="2">
        <v>4.56</v>
      </c>
      <c r="R403" s="6">
        <v>17.04</v>
      </c>
      <c r="S403" s="7" t="s">
        <v>39</v>
      </c>
      <c r="T403" s="5">
        <v>0</v>
      </c>
      <c r="U403" s="5">
        <f>T403-L403</f>
        <v>-0.3</v>
      </c>
      <c r="V403" s="8">
        <f>V402+U403</f>
        <v>45.936</v>
      </c>
      <c r="W403" s="8">
        <f>W402+L403</f>
        <v>104.5</v>
      </c>
      <c r="X403" s="9">
        <f>SUM(V403/W403)</f>
        <v>0.43957894736842</v>
      </c>
      <c r="Y403" s="10">
        <f>V403/100</f>
        <v>0.45936</v>
      </c>
      <c r="Z403" s="2">
        <f>V403*100</f>
        <v>4593.6</v>
      </c>
      <c r="AA403" s="2" t="str">
        <f>IF(S403="1st","W","L")</f>
        <v>L</v>
      </c>
    </row>
    <row r="404" spans="1:1024">
      <c r="A404" s="39">
        <v>46317.0</v>
      </c>
      <c r="B404" s="2" t="s">
        <v>29</v>
      </c>
      <c r="D404" s="2" t="s">
        <v>405</v>
      </c>
      <c r="F404" s="2" t="s">
        <v>330</v>
      </c>
      <c r="G404" s="2" t="s">
        <v>32</v>
      </c>
      <c r="H404" s="2" t="s">
        <v>435</v>
      </c>
      <c r="I404">
        <v>4</v>
      </c>
      <c r="J404">
        <v>1</v>
      </c>
      <c r="K404" s="3" t="s">
        <v>468</v>
      </c>
      <c r="L404" s="5">
        <v>0.3</v>
      </c>
      <c r="M404" s="2" t="s">
        <v>35</v>
      </c>
      <c r="N404" s="2" t="s">
        <v>36</v>
      </c>
      <c r="Q404" s="2">
        <v>4.56</v>
      </c>
      <c r="R404" s="6">
        <v>36.88</v>
      </c>
      <c r="S404" s="7" t="s">
        <v>71</v>
      </c>
      <c r="T404" s="5">
        <v>11.064</v>
      </c>
      <c r="U404" s="5">
        <f>T404-L404</f>
        <v>10.764</v>
      </c>
      <c r="V404" s="8">
        <f>V403+U404</f>
        <v>56.7</v>
      </c>
      <c r="W404" s="8">
        <f>W403+L404</f>
        <v>104.8</v>
      </c>
      <c r="X404" s="9">
        <f>SUM(V404/W404)</f>
        <v>0.54103053435115</v>
      </c>
      <c r="Y404" s="10">
        <f>V404/100</f>
        <v>0.567</v>
      </c>
      <c r="Z404" s="2">
        <f>V404*100</f>
        <v>5670</v>
      </c>
      <c r="AA404" s="2" t="str">
        <f>IF(S404="1st","W","L")</f>
        <v>W</v>
      </c>
    </row>
    <row r="405" spans="1:1024">
      <c r="A405" s="39">
        <v>46317.0</v>
      </c>
      <c r="B405" s="2" t="s">
        <v>29</v>
      </c>
      <c r="D405" s="2" t="s">
        <v>405</v>
      </c>
      <c r="F405" s="2" t="s">
        <v>330</v>
      </c>
      <c r="G405" s="2" t="s">
        <v>32</v>
      </c>
      <c r="H405" s="2" t="s">
        <v>435</v>
      </c>
      <c r="I405">
        <v>5</v>
      </c>
      <c r="J405">
        <v>2</v>
      </c>
      <c r="K405" s="3" t="s">
        <v>469</v>
      </c>
      <c r="L405" s="5">
        <v>0.3</v>
      </c>
      <c r="M405" s="2" t="s">
        <v>35</v>
      </c>
      <c r="N405" s="2" t="s">
        <v>36</v>
      </c>
      <c r="Q405" s="2">
        <v>4.56</v>
      </c>
      <c r="R405" s="6">
        <v>33.2</v>
      </c>
      <c r="S405" s="7" t="s">
        <v>39</v>
      </c>
      <c r="T405" s="5">
        <v>0</v>
      </c>
      <c r="U405" s="5">
        <f>T405-L405</f>
        <v>-0.3</v>
      </c>
      <c r="V405" s="8">
        <f>V404+U405</f>
        <v>56.4</v>
      </c>
      <c r="W405" s="8">
        <f>W404+L405</f>
        <v>105.1</v>
      </c>
      <c r="X405" s="9">
        <f>SUM(V405/W405)</f>
        <v>0.53663177925785</v>
      </c>
      <c r="Y405" s="10">
        <f>V405/100</f>
        <v>0.564</v>
      </c>
      <c r="Z405" s="2">
        <f>V405*100</f>
        <v>5640</v>
      </c>
      <c r="AA405" s="2" t="str">
        <f>IF(S405="1st","W","L")</f>
        <v>L</v>
      </c>
    </row>
    <row r="406" spans="1:1024">
      <c r="A406" s="39">
        <v>46317.0</v>
      </c>
      <c r="B406" s="2" t="s">
        <v>29</v>
      </c>
      <c r="D406" s="2" t="s">
        <v>405</v>
      </c>
      <c r="F406" s="2" t="s">
        <v>330</v>
      </c>
      <c r="G406" s="2" t="s">
        <v>32</v>
      </c>
      <c r="H406" s="2" t="s">
        <v>435</v>
      </c>
      <c r="I406">
        <v>5</v>
      </c>
      <c r="J406">
        <v>3</v>
      </c>
      <c r="K406" s="3" t="s">
        <v>470</v>
      </c>
      <c r="L406" s="5">
        <v>0.3</v>
      </c>
      <c r="M406" s="2" t="s">
        <v>35</v>
      </c>
      <c r="N406" s="2" t="s">
        <v>36</v>
      </c>
      <c r="Q406" s="2">
        <v>4.56</v>
      </c>
      <c r="R406" s="6">
        <v>38.72</v>
      </c>
      <c r="S406" s="7" t="s">
        <v>39</v>
      </c>
      <c r="T406" s="5">
        <v>0</v>
      </c>
      <c r="U406" s="5">
        <f>T406-L406</f>
        <v>-0.3</v>
      </c>
      <c r="V406" s="8">
        <f>V405+U406</f>
        <v>56.1</v>
      </c>
      <c r="W406" s="8">
        <f>W405+L406</f>
        <v>105.4</v>
      </c>
      <c r="X406" s="9">
        <f>SUM(V406/W406)</f>
        <v>0.53225806451613</v>
      </c>
      <c r="Y406" s="10">
        <f>V406/100</f>
        <v>0.561</v>
      </c>
      <c r="Z406" s="2">
        <f>V406*100</f>
        <v>5610</v>
      </c>
      <c r="AA406" s="2" t="str">
        <f>IF(S406="1st","W","L")</f>
        <v>L</v>
      </c>
    </row>
    <row r="407" spans="1:1024">
      <c r="A407" s="39">
        <v>46317.0</v>
      </c>
      <c r="B407" s="2" t="s">
        <v>29</v>
      </c>
      <c r="D407" s="2" t="s">
        <v>405</v>
      </c>
      <c r="F407" s="2" t="s">
        <v>330</v>
      </c>
      <c r="G407" s="2" t="s">
        <v>32</v>
      </c>
      <c r="H407" s="2" t="s">
        <v>435</v>
      </c>
      <c r="I407">
        <v>5</v>
      </c>
      <c r="J407">
        <v>7</v>
      </c>
      <c r="K407" s="3" t="s">
        <v>471</v>
      </c>
      <c r="L407" s="5">
        <v>0.3</v>
      </c>
      <c r="M407" s="2" t="s">
        <v>35</v>
      </c>
      <c r="N407" s="2" t="s">
        <v>36</v>
      </c>
      <c r="Q407" s="2">
        <v>4.56</v>
      </c>
      <c r="R407" s="6">
        <v>18.48</v>
      </c>
      <c r="S407" s="7" t="s">
        <v>39</v>
      </c>
      <c r="T407" s="5">
        <v>0</v>
      </c>
      <c r="U407" s="5">
        <f>T407-L407</f>
        <v>-0.3</v>
      </c>
      <c r="V407" s="8">
        <f>V406+U407</f>
        <v>55.8</v>
      </c>
      <c r="W407" s="8">
        <f>W406+L407</f>
        <v>105.7</v>
      </c>
      <c r="X407" s="9">
        <f>SUM(V407/W407)</f>
        <v>0.5279091769158</v>
      </c>
      <c r="Y407" s="10">
        <f>V407/100</f>
        <v>0.558</v>
      </c>
      <c r="Z407" s="2">
        <f>V407*100</f>
        <v>5580</v>
      </c>
      <c r="AA407" s="2" t="str">
        <f>IF(S407="1st","W","L")</f>
        <v>L</v>
      </c>
    </row>
    <row r="408" spans="1:1024">
      <c r="A408" s="39">
        <v>46317.0</v>
      </c>
      <c r="B408" s="2" t="s">
        <v>29</v>
      </c>
      <c r="D408" s="2" t="s">
        <v>405</v>
      </c>
      <c r="F408" s="2" t="s">
        <v>330</v>
      </c>
      <c r="G408" s="2" t="s">
        <v>32</v>
      </c>
      <c r="H408" s="2" t="s">
        <v>435</v>
      </c>
      <c r="I408">
        <v>5</v>
      </c>
      <c r="J408">
        <v>8</v>
      </c>
      <c r="K408" s="3" t="s">
        <v>472</v>
      </c>
      <c r="L408" s="5">
        <v>0.2</v>
      </c>
      <c r="M408" s="2" t="s">
        <v>35</v>
      </c>
      <c r="N408" s="2" t="s">
        <v>36</v>
      </c>
      <c r="Q408" s="2">
        <v>15.0</v>
      </c>
      <c r="R408" s="6">
        <v>26.98</v>
      </c>
      <c r="S408" s="7" t="s">
        <v>62</v>
      </c>
      <c r="T408" s="5">
        <v>0</v>
      </c>
      <c r="U408" s="5">
        <f>T408-L408</f>
        <v>-0.2</v>
      </c>
      <c r="V408" s="8">
        <f>V407+U408</f>
        <v>55.6</v>
      </c>
      <c r="W408" s="8">
        <f>W407+L408</f>
        <v>105.9</v>
      </c>
      <c r="X408" s="9">
        <f>SUM(V408/W408)</f>
        <v>0.52502360717658</v>
      </c>
      <c r="Y408" s="10">
        <f>V408/100</f>
        <v>0.556</v>
      </c>
      <c r="Z408" s="2">
        <f>V408*100</f>
        <v>5560</v>
      </c>
      <c r="AA408" s="2" t="str">
        <f>IF(S408="1st","W","L")</f>
        <v>L</v>
      </c>
    </row>
    <row r="409" spans="1:1024">
      <c r="A409" s="39">
        <v>46317.0</v>
      </c>
      <c r="B409" s="2" t="s">
        <v>29</v>
      </c>
      <c r="D409" s="2" t="s">
        <v>405</v>
      </c>
      <c r="F409" s="2" t="s">
        <v>330</v>
      </c>
      <c r="G409" s="2" t="s">
        <v>32</v>
      </c>
      <c r="H409" s="2" t="s">
        <v>435</v>
      </c>
      <c r="I409">
        <v>6</v>
      </c>
      <c r="J409">
        <v>2</v>
      </c>
      <c r="K409" s="3" t="s">
        <v>473</v>
      </c>
      <c r="L409" s="5">
        <v>0.3</v>
      </c>
      <c r="M409" s="2" t="s">
        <v>35</v>
      </c>
      <c r="N409" s="2" t="s">
        <v>36</v>
      </c>
      <c r="Q409" s="2">
        <v>4.56</v>
      </c>
      <c r="R409" s="6">
        <v>11.96</v>
      </c>
      <c r="S409" s="7" t="s">
        <v>39</v>
      </c>
      <c r="T409" s="5">
        <v>0</v>
      </c>
      <c r="U409" s="5">
        <f>T409-L409</f>
        <v>-0.3</v>
      </c>
      <c r="V409" s="8">
        <f>V408+U409</f>
        <v>55.3</v>
      </c>
      <c r="W409" s="8">
        <f>W408+L409</f>
        <v>106.2</v>
      </c>
      <c r="X409" s="9">
        <f>SUM(V409/W409)</f>
        <v>0.52071563088512</v>
      </c>
      <c r="Y409" s="10">
        <f>V409/100</f>
        <v>0.553</v>
      </c>
      <c r="Z409" s="2">
        <f>V409*100</f>
        <v>5530</v>
      </c>
      <c r="AA409" s="2" t="str">
        <f>IF(S409="1st","W","L")</f>
        <v>L</v>
      </c>
    </row>
    <row r="410" spans="1:1024">
      <c r="A410" s="39">
        <v>46317.0</v>
      </c>
      <c r="B410" s="2" t="s">
        <v>29</v>
      </c>
      <c r="D410" s="2" t="s">
        <v>405</v>
      </c>
      <c r="F410" s="2" t="s">
        <v>330</v>
      </c>
      <c r="G410" s="2" t="s">
        <v>32</v>
      </c>
      <c r="H410" s="2" t="s">
        <v>435</v>
      </c>
      <c r="I410">
        <v>6</v>
      </c>
      <c r="J410">
        <v>4</v>
      </c>
      <c r="K410" s="3" t="s">
        <v>474</v>
      </c>
      <c r="L410" s="5">
        <v>0.3</v>
      </c>
      <c r="M410" s="2" t="s">
        <v>35</v>
      </c>
      <c r="N410" s="2" t="s">
        <v>36</v>
      </c>
      <c r="Q410" s="2">
        <v>4.56</v>
      </c>
      <c r="R410" s="6">
        <v>16.24</v>
      </c>
      <c r="S410" s="7" t="s">
        <v>71</v>
      </c>
      <c r="T410" s="5">
        <v>4.872</v>
      </c>
      <c r="U410" s="5">
        <f>T410-L410</f>
        <v>4.572</v>
      </c>
      <c r="V410" s="8">
        <f>V409+U410</f>
        <v>59.872</v>
      </c>
      <c r="W410" s="8">
        <f>W409+L410</f>
        <v>106.5</v>
      </c>
      <c r="X410" s="9">
        <f>SUM(V410/W410)</f>
        <v>0.56217840375587</v>
      </c>
      <c r="Y410" s="10">
        <f>V410/100</f>
        <v>0.59872</v>
      </c>
      <c r="Z410" s="2">
        <f>V410*100</f>
        <v>5987.2</v>
      </c>
      <c r="AA410" s="2" t="str">
        <f>IF(S410="1st","W","L")</f>
        <v>W</v>
      </c>
    </row>
    <row r="411" spans="1:1024">
      <c r="A411" s="39">
        <v>46317.0</v>
      </c>
      <c r="B411" s="2" t="s">
        <v>29</v>
      </c>
      <c r="D411" s="2" t="s">
        <v>405</v>
      </c>
      <c r="F411" s="2" t="s">
        <v>330</v>
      </c>
      <c r="G411" s="2" t="s">
        <v>32</v>
      </c>
      <c r="H411" s="2" t="s">
        <v>435</v>
      </c>
      <c r="I411">
        <v>6</v>
      </c>
      <c r="J411">
        <v>5</v>
      </c>
      <c r="K411" s="3" t="s">
        <v>475</v>
      </c>
      <c r="L411" s="5">
        <v>0.3</v>
      </c>
      <c r="M411" s="2" t="s">
        <v>35</v>
      </c>
      <c r="N411" s="2" t="s">
        <v>36</v>
      </c>
      <c r="Q411" s="2">
        <v>4.56</v>
      </c>
      <c r="R411" s="6">
        <v>12.39</v>
      </c>
      <c r="S411" s="7" t="s">
        <v>39</v>
      </c>
      <c r="T411" s="5">
        <v>0</v>
      </c>
      <c r="U411" s="5">
        <f>T411-L411</f>
        <v>-0.3</v>
      </c>
      <c r="V411" s="8">
        <f>V410+U411</f>
        <v>59.572</v>
      </c>
      <c r="W411" s="8">
        <f>W410+L411</f>
        <v>106.8</v>
      </c>
      <c r="X411" s="9">
        <f>SUM(V411/W411)</f>
        <v>0.55779026217229</v>
      </c>
      <c r="Y411" s="10">
        <f>V411/100</f>
        <v>0.59572</v>
      </c>
      <c r="Z411" s="2">
        <f>V411*100</f>
        <v>5957.2</v>
      </c>
      <c r="AA411" s="2" t="str">
        <f>IF(S411="1st","W","L")</f>
        <v>L</v>
      </c>
    </row>
    <row r="412" spans="1:1024">
      <c r="A412" s="39">
        <v>46317.0</v>
      </c>
      <c r="B412" s="2" t="s">
        <v>29</v>
      </c>
      <c r="D412" s="2" t="s">
        <v>405</v>
      </c>
      <c r="F412" s="2" t="s">
        <v>330</v>
      </c>
      <c r="G412" s="2" t="s">
        <v>32</v>
      </c>
      <c r="H412" s="2" t="s">
        <v>435</v>
      </c>
      <c r="I412">
        <v>6</v>
      </c>
      <c r="J412">
        <v>6</v>
      </c>
      <c r="K412" s="3" t="s">
        <v>476</v>
      </c>
      <c r="L412" s="5">
        <v>0.2</v>
      </c>
      <c r="M412" s="2" t="s">
        <v>35</v>
      </c>
      <c r="N412" s="2" t="s">
        <v>36</v>
      </c>
      <c r="Q412" s="2">
        <v>12.0</v>
      </c>
      <c r="R412" s="6">
        <v>56.37</v>
      </c>
      <c r="S412" s="7" t="s">
        <v>39</v>
      </c>
      <c r="T412" s="5">
        <v>0</v>
      </c>
      <c r="U412" s="5">
        <f>T412-L412</f>
        <v>-0.2</v>
      </c>
      <c r="V412" s="8">
        <f>V411+U412</f>
        <v>59.372</v>
      </c>
      <c r="W412" s="8">
        <f>W411+L412</f>
        <v>107</v>
      </c>
      <c r="X412" s="9">
        <f>SUM(V412/W412)</f>
        <v>0.5548785046729</v>
      </c>
      <c r="Y412" s="10">
        <f>V412/100</f>
        <v>0.59372</v>
      </c>
      <c r="Z412" s="2">
        <f>V412*100</f>
        <v>5937.2</v>
      </c>
      <c r="AA412" s="2" t="str">
        <f>IF(S412="1st","W","L")</f>
        <v>L</v>
      </c>
    </row>
    <row r="413" spans="1:1024">
      <c r="A413" s="39">
        <v>46317.0</v>
      </c>
      <c r="B413" s="2" t="s">
        <v>29</v>
      </c>
      <c r="D413" s="2" t="s">
        <v>405</v>
      </c>
      <c r="F413" s="2" t="s">
        <v>330</v>
      </c>
      <c r="G413" s="2" t="s">
        <v>32</v>
      </c>
      <c r="H413" s="2" t="s">
        <v>435</v>
      </c>
      <c r="I413">
        <v>7</v>
      </c>
      <c r="J413">
        <v>11</v>
      </c>
      <c r="K413" s="3" t="s">
        <v>477</v>
      </c>
      <c r="L413" s="5">
        <v>0.2</v>
      </c>
      <c r="M413" s="2" t="s">
        <v>35</v>
      </c>
      <c r="N413" s="2" t="s">
        <v>36</v>
      </c>
      <c r="Q413" s="2">
        <v>15.0</v>
      </c>
      <c r="R413" s="6">
        <v>46.08</v>
      </c>
      <c r="S413" s="7" t="s">
        <v>39</v>
      </c>
      <c r="T413" s="5">
        <v>0</v>
      </c>
      <c r="U413" s="5">
        <f>T413-L413</f>
        <v>-0.2</v>
      </c>
      <c r="V413" s="8">
        <f>V412+U413</f>
        <v>59.172</v>
      </c>
      <c r="W413" s="8">
        <f>W412+L413</f>
        <v>107.2</v>
      </c>
      <c r="X413" s="9">
        <f>SUM(V413/W413)</f>
        <v>0.5519776119403</v>
      </c>
      <c r="Y413" s="10">
        <f>V413/100</f>
        <v>0.59172</v>
      </c>
      <c r="Z413" s="2">
        <f>V413*100</f>
        <v>5917.2</v>
      </c>
      <c r="AA413" s="2" t="str">
        <f>IF(S413="1st","W","L")</f>
        <v>L</v>
      </c>
    </row>
    <row r="414" spans="1:1024">
      <c r="A414" s="39">
        <v>46317.0</v>
      </c>
      <c r="B414" s="2" t="s">
        <v>29</v>
      </c>
      <c r="D414" s="2" t="s">
        <v>405</v>
      </c>
      <c r="F414" s="2" t="s">
        <v>330</v>
      </c>
      <c r="G414" s="2" t="s">
        <v>32</v>
      </c>
      <c r="H414" s="2" t="s">
        <v>435</v>
      </c>
      <c r="I414">
        <v>7</v>
      </c>
      <c r="J414">
        <v>7</v>
      </c>
      <c r="K414" s="3" t="s">
        <v>478</v>
      </c>
      <c r="L414" s="5">
        <v>0.3</v>
      </c>
      <c r="M414" s="2" t="s">
        <v>35</v>
      </c>
      <c r="N414" s="2" t="s">
        <v>36</v>
      </c>
      <c r="Q414" s="2">
        <v>4.56</v>
      </c>
      <c r="R414" s="6">
        <v>38.72</v>
      </c>
      <c r="S414" s="7" t="s">
        <v>39</v>
      </c>
      <c r="T414" s="5">
        <v>0</v>
      </c>
      <c r="U414" s="5">
        <f>T414-L414</f>
        <v>-0.3</v>
      </c>
      <c r="V414" s="8">
        <f>V413+U414</f>
        <v>58.872</v>
      </c>
      <c r="W414" s="8">
        <f>W413+L414</f>
        <v>107.5</v>
      </c>
      <c r="X414" s="9">
        <f>SUM(V414/W414)</f>
        <v>0.54764651162791</v>
      </c>
      <c r="Y414" s="10">
        <f>V414/100</f>
        <v>0.58872</v>
      </c>
      <c r="Z414" s="2">
        <f>V414*100</f>
        <v>5887.2</v>
      </c>
      <c r="AA414" s="2" t="str">
        <f>IF(S414="1st","W","L")</f>
        <v>L</v>
      </c>
    </row>
    <row r="415" spans="1:1024">
      <c r="A415" s="39">
        <v>46317.0</v>
      </c>
      <c r="B415" s="2" t="s">
        <v>29</v>
      </c>
      <c r="D415" s="2" t="s">
        <v>405</v>
      </c>
      <c r="F415" s="2" t="s">
        <v>330</v>
      </c>
      <c r="G415" s="2" t="s">
        <v>32</v>
      </c>
      <c r="H415" s="2" t="s">
        <v>435</v>
      </c>
      <c r="I415">
        <v>7</v>
      </c>
      <c r="J415">
        <v>10</v>
      </c>
      <c r="K415" s="3" t="s">
        <v>479</v>
      </c>
      <c r="L415" s="5">
        <v>0.3</v>
      </c>
      <c r="M415" s="2" t="s">
        <v>35</v>
      </c>
      <c r="N415" s="2" t="s">
        <v>36</v>
      </c>
      <c r="Q415" s="2">
        <v>4.56</v>
      </c>
      <c r="R415" s="6">
        <v>56.74</v>
      </c>
      <c r="S415" s="7" t="s">
        <v>39</v>
      </c>
      <c r="T415" s="5">
        <v>0</v>
      </c>
      <c r="U415" s="5">
        <f>T415-L415</f>
        <v>-0.3</v>
      </c>
      <c r="V415" s="8">
        <f>V414+U415</f>
        <v>58.572</v>
      </c>
      <c r="W415" s="8">
        <f>W414+L415</f>
        <v>107.8</v>
      </c>
      <c r="X415" s="9">
        <f>SUM(V415/W415)</f>
        <v>0.54333951762523</v>
      </c>
      <c r="Y415" s="10">
        <f>V415/100</f>
        <v>0.58572</v>
      </c>
      <c r="Z415" s="2">
        <f>V415*100</f>
        <v>5857.2</v>
      </c>
      <c r="AA415" s="2" t="str">
        <f>IF(S415="1st","W","L")</f>
        <v>L</v>
      </c>
    </row>
    <row r="416" spans="1:1024">
      <c r="A416" s="39">
        <v>46317.0</v>
      </c>
      <c r="B416" s="2" t="s">
        <v>29</v>
      </c>
      <c r="D416" s="2" t="s">
        <v>405</v>
      </c>
      <c r="F416" s="2" t="s">
        <v>330</v>
      </c>
      <c r="G416" s="2" t="s">
        <v>32</v>
      </c>
      <c r="H416" s="2" t="s">
        <v>435</v>
      </c>
      <c r="I416">
        <v>7</v>
      </c>
      <c r="J416">
        <v>8</v>
      </c>
      <c r="K416" s="3" t="s">
        <v>480</v>
      </c>
      <c r="L416" s="5">
        <v>0.3</v>
      </c>
      <c r="M416" s="2" t="s">
        <v>35</v>
      </c>
      <c r="N416" s="2" t="s">
        <v>36</v>
      </c>
      <c r="Q416" s="2">
        <v>4.56</v>
      </c>
      <c r="R416" s="6">
        <v>33.2</v>
      </c>
      <c r="S416" s="7" t="s">
        <v>39</v>
      </c>
      <c r="T416" s="5">
        <v>0</v>
      </c>
      <c r="U416" s="5">
        <f>T416-L416</f>
        <v>-0.3</v>
      </c>
      <c r="V416" s="8">
        <f>V415+U416</f>
        <v>58.272</v>
      </c>
      <c r="W416" s="8">
        <f>W415+L416</f>
        <v>108.1</v>
      </c>
      <c r="X416" s="9">
        <f>SUM(V416/W416)</f>
        <v>0.53905642923219</v>
      </c>
      <c r="Y416" s="10">
        <f>V416/100</f>
        <v>0.58272</v>
      </c>
      <c r="Z416" s="2">
        <f>V416*100</f>
        <v>5827.2</v>
      </c>
      <c r="AA416" s="2" t="str">
        <f>IF(S416="1st","W","L")</f>
        <v>L</v>
      </c>
    </row>
    <row r="417" spans="1:1024">
      <c r="A417" s="39">
        <v>46317.0</v>
      </c>
      <c r="B417" s="2" t="s">
        <v>29</v>
      </c>
      <c r="D417" s="2" t="s">
        <v>405</v>
      </c>
      <c r="F417" s="2" t="s">
        <v>150</v>
      </c>
      <c r="G417" s="2" t="s">
        <v>32</v>
      </c>
      <c r="H417" s="2" t="s">
        <v>481</v>
      </c>
      <c r="I417">
        <v>1</v>
      </c>
      <c r="J417">
        <v>2</v>
      </c>
      <c r="K417" s="3" t="s">
        <v>482</v>
      </c>
      <c r="L417" s="5">
        <v>0.3</v>
      </c>
      <c r="M417" s="2" t="s">
        <v>35</v>
      </c>
      <c r="N417" s="2" t="s">
        <v>36</v>
      </c>
      <c r="Q417" s="2">
        <v>3.56</v>
      </c>
      <c r="R417" s="6">
        <v>17.15</v>
      </c>
      <c r="S417" s="7" t="s">
        <v>39</v>
      </c>
      <c r="T417" s="5">
        <v>0</v>
      </c>
      <c r="U417" s="5">
        <f>T417-L417</f>
        <v>-0.3</v>
      </c>
      <c r="V417" s="8">
        <f>V416+U417</f>
        <v>57.972</v>
      </c>
      <c r="W417" s="8">
        <f>W416+L417</f>
        <v>108.4</v>
      </c>
      <c r="X417" s="9">
        <f>SUM(V417/W417)</f>
        <v>0.53479704797048</v>
      </c>
      <c r="Y417" s="10">
        <f>V417/100</f>
        <v>0.57972</v>
      </c>
      <c r="Z417" s="2">
        <f>V417*100</f>
        <v>5797.2</v>
      </c>
      <c r="AA417" s="2" t="str">
        <f>IF(S417="1st","W","L")</f>
        <v>L</v>
      </c>
    </row>
    <row r="418" spans="1:1024">
      <c r="A418" s="39">
        <v>46317.0</v>
      </c>
      <c r="B418" s="2" t="s">
        <v>29</v>
      </c>
      <c r="D418" s="2" t="s">
        <v>405</v>
      </c>
      <c r="F418" s="2" t="s">
        <v>150</v>
      </c>
      <c r="G418" s="2" t="s">
        <v>32</v>
      </c>
      <c r="H418" s="2" t="s">
        <v>481</v>
      </c>
      <c r="I418">
        <v>1</v>
      </c>
      <c r="J418">
        <v>7</v>
      </c>
      <c r="K418" s="3" t="s">
        <v>483</v>
      </c>
      <c r="L418" s="5">
        <v>0.3</v>
      </c>
      <c r="M418" s="2" t="s">
        <v>35</v>
      </c>
      <c r="N418" s="2" t="s">
        <v>36</v>
      </c>
      <c r="Q418" s="2">
        <v>3.56</v>
      </c>
      <c r="R418" s="6">
        <v>4.61</v>
      </c>
      <c r="S418" s="7" t="s">
        <v>37</v>
      </c>
      <c r="T418" s="5">
        <v>0</v>
      </c>
      <c r="U418" s="5">
        <f>T418-L418</f>
        <v>-0.3</v>
      </c>
      <c r="V418" s="8">
        <f>V417+U418</f>
        <v>57.672</v>
      </c>
      <c r="W418" s="8">
        <f>W417+L418</f>
        <v>108.7</v>
      </c>
      <c r="X418" s="9">
        <f>SUM(V418/W418)</f>
        <v>0.5305611775529</v>
      </c>
      <c r="Y418" s="10">
        <f>V418/100</f>
        <v>0.57672</v>
      </c>
      <c r="Z418" s="2">
        <f>V418*100</f>
        <v>5767.2</v>
      </c>
      <c r="AA418" s="2" t="str">
        <f>IF(S418="1st","W","L")</f>
        <v>L</v>
      </c>
    </row>
    <row r="419" spans="1:1024">
      <c r="A419" s="39">
        <v>46317.0</v>
      </c>
      <c r="B419" s="2" t="s">
        <v>29</v>
      </c>
      <c r="D419" s="2" t="s">
        <v>405</v>
      </c>
      <c r="F419" s="2" t="s">
        <v>484</v>
      </c>
      <c r="G419" s="2" t="s">
        <v>32</v>
      </c>
      <c r="H419" s="2" t="s">
        <v>485</v>
      </c>
      <c r="I419">
        <v>4</v>
      </c>
      <c r="J419">
        <v>2</v>
      </c>
      <c r="K419" s="3" t="s">
        <v>486</v>
      </c>
      <c r="L419" s="5">
        <v>0.2</v>
      </c>
      <c r="M419" s="2" t="s">
        <v>35</v>
      </c>
      <c r="N419" s="2" t="s">
        <v>36</v>
      </c>
      <c r="Q419" s="2">
        <v>15.0</v>
      </c>
      <c r="R419" s="6">
        <v>47.55</v>
      </c>
      <c r="S419" s="7" t="s">
        <v>39</v>
      </c>
      <c r="T419" s="5">
        <v>0</v>
      </c>
      <c r="U419" s="5">
        <f>T419-L419</f>
        <v>-0.2</v>
      </c>
      <c r="V419" s="8">
        <f>V418+U419</f>
        <v>57.472</v>
      </c>
      <c r="W419" s="8">
        <f>W418+L419</f>
        <v>108.9</v>
      </c>
      <c r="X419" s="9">
        <f>SUM(V419/W419)</f>
        <v>0.52775022956841</v>
      </c>
      <c r="Y419" s="10">
        <f>V419/100</f>
        <v>0.57472</v>
      </c>
      <c r="Z419" s="2">
        <f>V419*100</f>
        <v>5747.2</v>
      </c>
      <c r="AA419" s="2" t="str">
        <f>IF(S419="1st","W","L")</f>
        <v>L</v>
      </c>
    </row>
    <row r="420" spans="1:1024">
      <c r="A420" s="39">
        <v>46317.0</v>
      </c>
      <c r="B420" s="2" t="s">
        <v>29</v>
      </c>
      <c r="D420" s="2" t="s">
        <v>405</v>
      </c>
      <c r="F420" s="2" t="s">
        <v>484</v>
      </c>
      <c r="G420" s="2" t="s">
        <v>32</v>
      </c>
      <c r="H420" s="2" t="s">
        <v>485</v>
      </c>
      <c r="I420">
        <v>4</v>
      </c>
      <c r="J420">
        <v>3</v>
      </c>
      <c r="K420" s="3" t="s">
        <v>487</v>
      </c>
      <c r="L420" s="5">
        <v>0.3</v>
      </c>
      <c r="M420" s="2" t="s">
        <v>35</v>
      </c>
      <c r="N420" s="2" t="s">
        <v>36</v>
      </c>
      <c r="Q420" s="2">
        <v>4.56</v>
      </c>
      <c r="R420" s="6">
        <v>12.4</v>
      </c>
      <c r="S420" s="7" t="s">
        <v>39</v>
      </c>
      <c r="T420" s="5">
        <v>0</v>
      </c>
      <c r="U420" s="5">
        <f>T420-L420</f>
        <v>-0.3</v>
      </c>
      <c r="V420" s="8">
        <f>V419+U420</f>
        <v>57.172</v>
      </c>
      <c r="W420" s="8">
        <f>W419+L420</f>
        <v>109.2</v>
      </c>
      <c r="X420" s="9">
        <f>SUM(V420/W420)</f>
        <v>0.52355311355312</v>
      </c>
      <c r="Y420" s="10">
        <f>V420/100</f>
        <v>0.57172</v>
      </c>
      <c r="Z420" s="2">
        <f>V420*100</f>
        <v>5717.2</v>
      </c>
      <c r="AA420" s="2" t="str">
        <f>IF(S420="1st","W","L")</f>
        <v>L</v>
      </c>
    </row>
    <row r="421" spans="1:1024">
      <c r="A421" s="39">
        <v>46317.0</v>
      </c>
      <c r="B421" s="2" t="s">
        <v>29</v>
      </c>
      <c r="D421" s="2" t="s">
        <v>405</v>
      </c>
      <c r="F421" s="2" t="s">
        <v>484</v>
      </c>
      <c r="G421" s="2" t="s">
        <v>32</v>
      </c>
      <c r="H421" s="2" t="s">
        <v>485</v>
      </c>
      <c r="I421">
        <v>4</v>
      </c>
      <c r="J421">
        <v>4</v>
      </c>
      <c r="K421" s="3" t="s">
        <v>488</v>
      </c>
      <c r="L421" s="5">
        <v>0.3</v>
      </c>
      <c r="M421" s="2" t="s">
        <v>35</v>
      </c>
      <c r="N421" s="2" t="s">
        <v>36</v>
      </c>
      <c r="Q421" s="2">
        <v>4.56</v>
      </c>
      <c r="R421" s="6">
        <v>13.35</v>
      </c>
      <c r="S421" s="7" t="s">
        <v>62</v>
      </c>
      <c r="T421" s="5">
        <v>0</v>
      </c>
      <c r="U421" s="5">
        <f>T421-L421</f>
        <v>-0.3</v>
      </c>
      <c r="V421" s="8">
        <f>V420+U421</f>
        <v>56.872</v>
      </c>
      <c r="W421" s="8">
        <f>W420+L421</f>
        <v>109.5</v>
      </c>
      <c r="X421" s="9">
        <f>SUM(V421/W421)</f>
        <v>0.51937899543379</v>
      </c>
      <c r="Y421" s="10">
        <f>V421/100</f>
        <v>0.56872</v>
      </c>
      <c r="Z421" s="2">
        <f>V421*100</f>
        <v>5687.2</v>
      </c>
      <c r="AA421" s="2" t="str">
        <f>IF(S421="1st","W","L")</f>
        <v>L</v>
      </c>
    </row>
    <row r="422" spans="1:1024">
      <c r="A422" s="39">
        <v>46317.0</v>
      </c>
      <c r="B422" s="2" t="s">
        <v>29</v>
      </c>
      <c r="D422" s="2" t="s">
        <v>405</v>
      </c>
      <c r="F422" s="2" t="s">
        <v>484</v>
      </c>
      <c r="G422" s="2" t="s">
        <v>32</v>
      </c>
      <c r="H422" s="2" t="s">
        <v>485</v>
      </c>
      <c r="I422">
        <v>4</v>
      </c>
      <c r="J422">
        <v>6</v>
      </c>
      <c r="K422" s="3" t="s">
        <v>489</v>
      </c>
      <c r="L422" s="5">
        <v>0.3</v>
      </c>
      <c r="M422" s="2" t="s">
        <v>35</v>
      </c>
      <c r="N422" s="2" t="s">
        <v>36</v>
      </c>
      <c r="Q422" s="2">
        <v>4.56</v>
      </c>
      <c r="R422" s="6">
        <v>20.2</v>
      </c>
      <c r="S422" s="7" t="s">
        <v>39</v>
      </c>
      <c r="T422" s="5">
        <v>0</v>
      </c>
      <c r="U422" s="5">
        <f>T422-L422</f>
        <v>-0.3</v>
      </c>
      <c r="V422" s="8">
        <f>V421+U422</f>
        <v>56.572</v>
      </c>
      <c r="W422" s="8">
        <f>W421+L422</f>
        <v>109.8</v>
      </c>
      <c r="X422" s="9">
        <f>SUM(V422/W422)</f>
        <v>0.5152276867031</v>
      </c>
      <c r="Y422" s="10">
        <f>V422/100</f>
        <v>0.56572</v>
      </c>
      <c r="Z422" s="2">
        <f>V422*100</f>
        <v>5657.2</v>
      </c>
      <c r="AA422" s="2" t="str">
        <f>IF(S422="1st","W","L")</f>
        <v>L</v>
      </c>
    </row>
    <row r="423" spans="1:1024">
      <c r="A423" s="39">
        <v>46317.0</v>
      </c>
      <c r="B423" s="2" t="s">
        <v>29</v>
      </c>
      <c r="D423" s="2" t="s">
        <v>405</v>
      </c>
      <c r="F423" s="2" t="s">
        <v>150</v>
      </c>
      <c r="G423" s="2" t="s">
        <v>32</v>
      </c>
      <c r="H423" s="2" t="s">
        <v>481</v>
      </c>
      <c r="I423">
        <v>2</v>
      </c>
      <c r="J423">
        <v>2</v>
      </c>
      <c r="K423" s="3" t="s">
        <v>490</v>
      </c>
      <c r="L423" s="5">
        <v>0.3</v>
      </c>
      <c r="M423" s="2" t="s">
        <v>35</v>
      </c>
      <c r="N423" s="2" t="s">
        <v>36</v>
      </c>
      <c r="Q423" s="2">
        <v>4.56</v>
      </c>
      <c r="R423" s="6">
        <v>43.75</v>
      </c>
      <c r="S423" s="7" t="s">
        <v>39</v>
      </c>
      <c r="T423" s="5">
        <v>0</v>
      </c>
      <c r="U423" s="5">
        <f>T423-L423</f>
        <v>-0.3</v>
      </c>
      <c r="V423" s="8">
        <f>V422+U423</f>
        <v>56.272</v>
      </c>
      <c r="W423" s="8">
        <f>W422+L423</f>
        <v>110.1</v>
      </c>
      <c r="X423" s="9">
        <f>SUM(V423/W423)</f>
        <v>0.51109900090827</v>
      </c>
      <c r="Y423" s="10">
        <f>V423/100</f>
        <v>0.56272</v>
      </c>
      <c r="Z423" s="2">
        <f>V423*100</f>
        <v>5627.2</v>
      </c>
      <c r="AA423" s="2" t="str">
        <f>IF(S423="1st","W","L")</f>
        <v>L</v>
      </c>
    </row>
    <row r="424" spans="1:1024">
      <c r="A424" s="39">
        <v>46317.0</v>
      </c>
      <c r="B424" s="2" t="s">
        <v>29</v>
      </c>
      <c r="D424" s="2" t="s">
        <v>405</v>
      </c>
      <c r="F424" s="2" t="s">
        <v>150</v>
      </c>
      <c r="G424" s="2" t="s">
        <v>32</v>
      </c>
      <c r="H424" s="2" t="s">
        <v>481</v>
      </c>
      <c r="I424">
        <v>2</v>
      </c>
      <c r="J424">
        <v>7</v>
      </c>
      <c r="K424" s="3" t="s">
        <v>491</v>
      </c>
      <c r="L424" s="5">
        <v>0.3</v>
      </c>
      <c r="M424" s="2" t="s">
        <v>35</v>
      </c>
      <c r="N424" s="2" t="s">
        <v>36</v>
      </c>
      <c r="Q424" s="2">
        <v>4.56</v>
      </c>
      <c r="R424" s="6">
        <v>340.67</v>
      </c>
      <c r="S424" s="7" t="s">
        <v>39</v>
      </c>
      <c r="T424" s="5">
        <v>0</v>
      </c>
      <c r="U424" s="5">
        <f>T424-L424</f>
        <v>-0.3</v>
      </c>
      <c r="V424" s="8">
        <f>V423+U424</f>
        <v>55.972</v>
      </c>
      <c r="W424" s="8">
        <f>W423+L424</f>
        <v>110.4</v>
      </c>
      <c r="X424" s="9">
        <f>SUM(V424/W424)</f>
        <v>0.50699275362319</v>
      </c>
      <c r="Y424" s="10">
        <f>V424/100</f>
        <v>0.55972</v>
      </c>
      <c r="Z424" s="2">
        <f>V424*100</f>
        <v>5597.2</v>
      </c>
      <c r="AA424" s="2" t="str">
        <f>IF(S424="1st","W","L")</f>
        <v>L</v>
      </c>
    </row>
    <row r="425" spans="1:1024">
      <c r="A425" s="39">
        <v>46317.0</v>
      </c>
      <c r="B425" s="2" t="s">
        <v>29</v>
      </c>
      <c r="D425" s="2" t="s">
        <v>405</v>
      </c>
      <c r="F425" s="2" t="s">
        <v>150</v>
      </c>
      <c r="G425" s="2" t="s">
        <v>32</v>
      </c>
      <c r="H425" s="2" t="s">
        <v>481</v>
      </c>
      <c r="I425">
        <v>2</v>
      </c>
      <c r="J425">
        <v>10</v>
      </c>
      <c r="K425" s="3" t="s">
        <v>492</v>
      </c>
      <c r="L425" s="5">
        <v>0.3</v>
      </c>
      <c r="M425" s="2" t="s">
        <v>35</v>
      </c>
      <c r="N425" s="2" t="s">
        <v>36</v>
      </c>
      <c r="Q425" s="2">
        <v>4.56</v>
      </c>
      <c r="R425" s="6">
        <v>278.47</v>
      </c>
      <c r="S425" s="7" t="s">
        <v>39</v>
      </c>
      <c r="T425" s="5">
        <v>0</v>
      </c>
      <c r="U425" s="5">
        <f>T425-L425</f>
        <v>-0.3</v>
      </c>
      <c r="V425" s="8">
        <f>V424+U425</f>
        <v>55.672</v>
      </c>
      <c r="W425" s="8">
        <f>W424+L425</f>
        <v>110.7</v>
      </c>
      <c r="X425" s="9">
        <f>SUM(V425/W425)</f>
        <v>0.50290876242096</v>
      </c>
      <c r="Y425" s="10">
        <f>V425/100</f>
        <v>0.55672</v>
      </c>
      <c r="Z425" s="2">
        <f>V425*100</f>
        <v>5567.2</v>
      </c>
      <c r="AA425" s="2" t="str">
        <f>IF(S425="1st","W","L")</f>
        <v>L</v>
      </c>
    </row>
    <row r="426" spans="1:1024">
      <c r="A426" s="39">
        <v>46317.0</v>
      </c>
      <c r="B426" s="2" t="s">
        <v>29</v>
      </c>
      <c r="D426" s="2" t="s">
        <v>405</v>
      </c>
      <c r="F426" s="2" t="s">
        <v>150</v>
      </c>
      <c r="G426" s="2" t="s">
        <v>32</v>
      </c>
      <c r="H426" s="2" t="s">
        <v>481</v>
      </c>
      <c r="I426">
        <v>2</v>
      </c>
      <c r="J426">
        <v>11</v>
      </c>
      <c r="K426" s="3" t="s">
        <v>493</v>
      </c>
      <c r="L426" s="5">
        <v>0.2</v>
      </c>
      <c r="M426" s="2" t="s">
        <v>35</v>
      </c>
      <c r="N426" s="2" t="s">
        <v>36</v>
      </c>
      <c r="Q426" s="2">
        <v>25.0</v>
      </c>
      <c r="R426" s="6">
        <v>92.4</v>
      </c>
      <c r="S426" s="7" t="s">
        <v>39</v>
      </c>
      <c r="T426" s="5">
        <v>0</v>
      </c>
      <c r="U426" s="5">
        <f>T426-L426</f>
        <v>-0.2</v>
      </c>
      <c r="V426" s="8">
        <f>V425+U426</f>
        <v>55.472</v>
      </c>
      <c r="W426" s="8">
        <f>W425+L426</f>
        <v>110.9</v>
      </c>
      <c r="X426" s="9">
        <f>SUM(V426/W426)</f>
        <v>0.50019837691614</v>
      </c>
      <c r="Y426" s="10">
        <f>V426/100</f>
        <v>0.55472</v>
      </c>
      <c r="Z426" s="2">
        <f>V426*100</f>
        <v>5547.2</v>
      </c>
      <c r="AA426" s="2" t="str">
        <f>IF(S426="1st","W","L")</f>
        <v>L</v>
      </c>
    </row>
    <row r="427" spans="1:1024">
      <c r="A427" s="39">
        <v>46317.0</v>
      </c>
      <c r="B427" s="2" t="s">
        <v>29</v>
      </c>
      <c r="D427" s="2" t="s">
        <v>405</v>
      </c>
      <c r="F427" s="2" t="s">
        <v>150</v>
      </c>
      <c r="G427" s="2" t="s">
        <v>32</v>
      </c>
      <c r="H427" s="2" t="s">
        <v>494</v>
      </c>
      <c r="I427">
        <v>2</v>
      </c>
      <c r="J427">
        <v>2</v>
      </c>
      <c r="K427" s="3" t="s">
        <v>495</v>
      </c>
      <c r="L427" s="5">
        <v>0.2</v>
      </c>
      <c r="M427" s="2" t="s">
        <v>35</v>
      </c>
      <c r="N427" s="2" t="s">
        <v>36</v>
      </c>
      <c r="Q427" s="2">
        <v>3.56</v>
      </c>
      <c r="R427" s="6">
        <v>8.52</v>
      </c>
      <c r="S427" s="7" t="s">
        <v>71</v>
      </c>
      <c r="T427" s="5">
        <v>1.704</v>
      </c>
      <c r="U427" s="5">
        <f>T427-L427</f>
        <v>1.504</v>
      </c>
      <c r="V427" s="8">
        <f>V426+U427</f>
        <v>56.976</v>
      </c>
      <c r="W427" s="8">
        <f>W426+L427</f>
        <v>111.1</v>
      </c>
      <c r="X427" s="9">
        <f>SUM(V427/W427)</f>
        <v>0.51283528352835</v>
      </c>
      <c r="Y427" s="10">
        <f>V427/100</f>
        <v>0.56976</v>
      </c>
      <c r="Z427" s="2">
        <f>V427*100</f>
        <v>5697.6</v>
      </c>
      <c r="AA427" s="2" t="str">
        <f>IF(S427="1st","W","L")</f>
        <v>W</v>
      </c>
    </row>
    <row r="428" spans="1:1024">
      <c r="A428" s="39">
        <v>46317.0</v>
      </c>
      <c r="B428" s="2" t="s">
        <v>29</v>
      </c>
      <c r="D428" s="2" t="s">
        <v>405</v>
      </c>
      <c r="F428" s="2" t="s">
        <v>150</v>
      </c>
      <c r="G428" s="2" t="s">
        <v>32</v>
      </c>
      <c r="H428" s="2" t="s">
        <v>494</v>
      </c>
      <c r="I428">
        <v>2</v>
      </c>
      <c r="J428">
        <v>4</v>
      </c>
      <c r="K428" s="3" t="s">
        <v>496</v>
      </c>
      <c r="L428" s="5">
        <v>0.2</v>
      </c>
      <c r="M428" s="2" t="s">
        <v>35</v>
      </c>
      <c r="N428" s="2" t="s">
        <v>36</v>
      </c>
      <c r="Q428" s="2">
        <v>3.56</v>
      </c>
      <c r="R428" s="6">
        <v>9.31</v>
      </c>
      <c r="S428" s="7" t="s">
        <v>39</v>
      </c>
      <c r="T428" s="5">
        <v>0</v>
      </c>
      <c r="U428" s="5">
        <f>T428-L428</f>
        <v>-0.2</v>
      </c>
      <c r="V428" s="8">
        <f>V427+U428</f>
        <v>56.776</v>
      </c>
      <c r="W428" s="8">
        <f>W427+L428</f>
        <v>111.3</v>
      </c>
      <c r="X428" s="9">
        <f>SUM(V428/W428)</f>
        <v>0.51011680143756</v>
      </c>
      <c r="Y428" s="10">
        <f>V428/100</f>
        <v>0.56776</v>
      </c>
      <c r="Z428" s="2">
        <f>V428*100</f>
        <v>5677.6</v>
      </c>
      <c r="AA428" s="2" t="str">
        <f>IF(S428="1st","W","L")</f>
        <v>L</v>
      </c>
    </row>
    <row r="429" spans="1:1024">
      <c r="A429" s="39">
        <v>46317.0</v>
      </c>
      <c r="B429" s="2" t="s">
        <v>29</v>
      </c>
      <c r="D429" s="2" t="s">
        <v>405</v>
      </c>
      <c r="F429" s="2" t="s">
        <v>484</v>
      </c>
      <c r="G429" s="2" t="s">
        <v>32</v>
      </c>
      <c r="H429" s="2" t="s">
        <v>485</v>
      </c>
      <c r="I429">
        <v>5</v>
      </c>
      <c r="J429">
        <v>10</v>
      </c>
      <c r="K429" s="3" t="s">
        <v>497</v>
      </c>
      <c r="L429" s="5">
        <v>0.3</v>
      </c>
      <c r="M429" s="2" t="s">
        <v>35</v>
      </c>
      <c r="N429" s="2" t="s">
        <v>36</v>
      </c>
      <c r="Q429" s="2">
        <v>4.56</v>
      </c>
      <c r="R429" s="6">
        <v>50.77</v>
      </c>
      <c r="S429" s="7" t="s">
        <v>39</v>
      </c>
      <c r="T429" s="5">
        <v>0</v>
      </c>
      <c r="U429" s="5">
        <f>T429-L429</f>
        <v>-0.3</v>
      </c>
      <c r="V429" s="8">
        <f>V428+U429</f>
        <v>56.476</v>
      </c>
      <c r="W429" s="8">
        <f>W428+L429</f>
        <v>111.6</v>
      </c>
      <c r="X429" s="9">
        <f>SUM(V429/W429)</f>
        <v>0.50605734767025</v>
      </c>
      <c r="Y429" s="10">
        <f>V429/100</f>
        <v>0.56476</v>
      </c>
      <c r="Z429" s="2">
        <f>V429*100</f>
        <v>5647.6</v>
      </c>
      <c r="AA429" s="2" t="str">
        <f>IF(S429="1st","W","L")</f>
        <v>L</v>
      </c>
    </row>
    <row r="430" spans="1:1024">
      <c r="A430" s="39">
        <v>46317.0</v>
      </c>
      <c r="B430" s="2" t="s">
        <v>29</v>
      </c>
      <c r="D430" s="2" t="s">
        <v>405</v>
      </c>
      <c r="F430" s="2" t="s">
        <v>484</v>
      </c>
      <c r="G430" s="2" t="s">
        <v>32</v>
      </c>
      <c r="H430" s="2" t="s">
        <v>485</v>
      </c>
      <c r="I430">
        <v>5</v>
      </c>
      <c r="J430">
        <v>8</v>
      </c>
      <c r="K430" s="3" t="s">
        <v>498</v>
      </c>
      <c r="L430" s="5">
        <v>0.3</v>
      </c>
      <c r="M430" s="2" t="s">
        <v>35</v>
      </c>
      <c r="N430" s="2" t="s">
        <v>36</v>
      </c>
      <c r="Q430" s="2">
        <v>4.56</v>
      </c>
      <c r="R430" s="6">
        <v>32.52</v>
      </c>
      <c r="S430" s="7" t="s">
        <v>39</v>
      </c>
      <c r="T430" s="5">
        <v>0</v>
      </c>
      <c r="U430" s="5">
        <f>T430-L430</f>
        <v>-0.3</v>
      </c>
      <c r="V430" s="8">
        <f>V429+U430</f>
        <v>56.176</v>
      </c>
      <c r="W430" s="8">
        <f>W429+L430</f>
        <v>111.9</v>
      </c>
      <c r="X430" s="9">
        <f>SUM(V430/W430)</f>
        <v>0.50201966041108</v>
      </c>
      <c r="Y430" s="10">
        <f>V430/100</f>
        <v>0.56176</v>
      </c>
      <c r="Z430" s="2">
        <f>V430*100</f>
        <v>5617.6</v>
      </c>
      <c r="AA430" s="2" t="str">
        <f>IF(S430="1st","W","L")</f>
        <v>L</v>
      </c>
    </row>
    <row r="431" spans="1:1024">
      <c r="A431" s="39">
        <v>46317.0</v>
      </c>
      <c r="B431" s="2" t="s">
        <v>29</v>
      </c>
      <c r="D431" s="2" t="s">
        <v>405</v>
      </c>
      <c r="F431" s="2" t="s">
        <v>484</v>
      </c>
      <c r="G431" s="2" t="s">
        <v>32</v>
      </c>
      <c r="H431" s="2" t="s">
        <v>485</v>
      </c>
      <c r="I431">
        <v>5</v>
      </c>
      <c r="J431">
        <v>4</v>
      </c>
      <c r="K431" s="3" t="s">
        <v>499</v>
      </c>
      <c r="L431" s="5">
        <v>0.2</v>
      </c>
      <c r="M431" s="2" t="s">
        <v>35</v>
      </c>
      <c r="N431" s="2" t="s">
        <v>36</v>
      </c>
      <c r="Q431" s="2">
        <v>20.0</v>
      </c>
      <c r="R431" s="6">
        <v>143.55</v>
      </c>
      <c r="S431" s="7" t="s">
        <v>39</v>
      </c>
      <c r="T431" s="5">
        <v>0</v>
      </c>
      <c r="U431" s="5">
        <f>T431-L431</f>
        <v>-0.2</v>
      </c>
      <c r="V431" s="8">
        <f>V430+U431</f>
        <v>55.976</v>
      </c>
      <c r="W431" s="8">
        <f>W430+L431</f>
        <v>112.1</v>
      </c>
      <c r="X431" s="9">
        <f>SUM(V431/W431)</f>
        <v>0.49933987511151</v>
      </c>
      <c r="Y431" s="10">
        <f>V431/100</f>
        <v>0.55976</v>
      </c>
      <c r="Z431" s="2">
        <f>V431*100</f>
        <v>5597.6</v>
      </c>
      <c r="AA431" s="2" t="str">
        <f>IF(S431="1st","W","L")</f>
        <v>L</v>
      </c>
    </row>
    <row r="432" spans="1:1024">
      <c r="A432" s="39">
        <v>46317.0</v>
      </c>
      <c r="B432" s="2" t="s">
        <v>29</v>
      </c>
      <c r="D432" s="2" t="s">
        <v>405</v>
      </c>
      <c r="F432" s="2" t="s">
        <v>484</v>
      </c>
      <c r="G432" s="2" t="s">
        <v>32</v>
      </c>
      <c r="H432" s="2" t="s">
        <v>485</v>
      </c>
      <c r="I432">
        <v>5</v>
      </c>
      <c r="J432">
        <v>2</v>
      </c>
      <c r="K432" s="3" t="s">
        <v>500</v>
      </c>
      <c r="L432" s="5">
        <v>0.3</v>
      </c>
      <c r="M432" s="2" t="s">
        <v>35</v>
      </c>
      <c r="N432" s="2" t="s">
        <v>36</v>
      </c>
      <c r="Q432" s="2">
        <v>4.56</v>
      </c>
      <c r="R432" s="6">
        <v>39.2</v>
      </c>
      <c r="S432" s="7" t="s">
        <v>39</v>
      </c>
      <c r="T432" s="5">
        <v>0</v>
      </c>
      <c r="U432" s="5">
        <f>T432-L432</f>
        <v>-0.3</v>
      </c>
      <c r="V432" s="8">
        <f>V431+U432</f>
        <v>55.676</v>
      </c>
      <c r="W432" s="8">
        <f>W431+L432</f>
        <v>112.4</v>
      </c>
      <c r="X432" s="9">
        <f>SUM(V432/W432)</f>
        <v>0.49533807829182</v>
      </c>
      <c r="Y432" s="10">
        <f>V432/100</f>
        <v>0.55676</v>
      </c>
      <c r="Z432" s="2">
        <f>V432*100</f>
        <v>5567.6</v>
      </c>
      <c r="AA432" s="2" t="str">
        <f>IF(S432="1st","W","L")</f>
        <v>L</v>
      </c>
    </row>
    <row r="433" spans="1:1024">
      <c r="A433" s="39">
        <v>46317.0</v>
      </c>
      <c r="B433" s="2" t="s">
        <v>29</v>
      </c>
      <c r="D433" s="2" t="s">
        <v>405</v>
      </c>
      <c r="F433" s="2" t="s">
        <v>150</v>
      </c>
      <c r="G433" s="2" t="s">
        <v>32</v>
      </c>
      <c r="H433" s="2" t="s">
        <v>494</v>
      </c>
      <c r="I433">
        <v>3</v>
      </c>
      <c r="J433">
        <v>2</v>
      </c>
      <c r="K433" s="3" t="s">
        <v>501</v>
      </c>
      <c r="L433" s="5">
        <v>0.3</v>
      </c>
      <c r="M433" s="2" t="s">
        <v>35</v>
      </c>
      <c r="N433" s="2" t="s">
        <v>36</v>
      </c>
      <c r="Q433" s="2">
        <v>2.56</v>
      </c>
      <c r="R433" s="6">
        <v>6.89</v>
      </c>
      <c r="S433" s="7" t="s">
        <v>62</v>
      </c>
      <c r="T433" s="5">
        <v>0</v>
      </c>
      <c r="U433" s="5">
        <f>T433-L433</f>
        <v>-0.3</v>
      </c>
      <c r="V433" s="8">
        <f>V432+U433</f>
        <v>55.376</v>
      </c>
      <c r="W433" s="8">
        <f>W432+L433</f>
        <v>112.7</v>
      </c>
      <c r="X433" s="9">
        <f>SUM(V433/W433)</f>
        <v>0.49135758651287</v>
      </c>
      <c r="Y433" s="10">
        <f>V433/100</f>
        <v>0.55376</v>
      </c>
      <c r="Z433" s="2">
        <f>V433*100</f>
        <v>5537.6</v>
      </c>
      <c r="AA433" s="2" t="str">
        <f>IF(S433="1st","W","L")</f>
        <v>L</v>
      </c>
    </row>
    <row r="434" spans="1:1024">
      <c r="A434" s="39">
        <v>46317.0</v>
      </c>
      <c r="B434" s="2" t="s">
        <v>29</v>
      </c>
      <c r="D434" s="2" t="s">
        <v>405</v>
      </c>
      <c r="F434" s="2" t="s">
        <v>150</v>
      </c>
      <c r="G434" s="2" t="s">
        <v>32</v>
      </c>
      <c r="H434" s="2" t="s">
        <v>494</v>
      </c>
      <c r="I434">
        <v>3</v>
      </c>
      <c r="J434">
        <v>4</v>
      </c>
      <c r="K434" s="3" t="s">
        <v>502</v>
      </c>
      <c r="L434" s="5">
        <v>0.3</v>
      </c>
      <c r="M434" s="2" t="s">
        <v>35</v>
      </c>
      <c r="N434" s="2" t="s">
        <v>36</v>
      </c>
      <c r="Q434" s="2">
        <v>2.56</v>
      </c>
      <c r="R434" s="6">
        <v>7.18</v>
      </c>
      <c r="S434" s="7" t="s">
        <v>37</v>
      </c>
      <c r="T434" s="5">
        <v>0</v>
      </c>
      <c r="U434" s="5">
        <f>T434-L434</f>
        <v>-0.3</v>
      </c>
      <c r="V434" s="8">
        <f>V433+U434</f>
        <v>55.076</v>
      </c>
      <c r="W434" s="8">
        <f>W433+L434</f>
        <v>113</v>
      </c>
      <c r="X434" s="9">
        <f>SUM(V434/W434)</f>
        <v>0.4873982300885</v>
      </c>
      <c r="Y434" s="10">
        <f>V434/100</f>
        <v>0.55076</v>
      </c>
      <c r="Z434" s="2">
        <f>V434*100</f>
        <v>5507.6</v>
      </c>
      <c r="AA434" s="2" t="str">
        <f>IF(S434="1st","W","L")</f>
        <v>L</v>
      </c>
    </row>
    <row r="435" spans="1:1024">
      <c r="A435" s="39">
        <v>46317.0</v>
      </c>
      <c r="B435" s="2" t="s">
        <v>29</v>
      </c>
      <c r="D435" s="2" t="s">
        <v>405</v>
      </c>
      <c r="F435" s="2" t="s">
        <v>150</v>
      </c>
      <c r="G435" s="2" t="s">
        <v>32</v>
      </c>
      <c r="H435" s="2" t="s">
        <v>494</v>
      </c>
      <c r="I435">
        <v>5</v>
      </c>
      <c r="J435">
        <v>4</v>
      </c>
      <c r="K435" s="3" t="s">
        <v>503</v>
      </c>
      <c r="L435" s="5">
        <v>0.3</v>
      </c>
      <c r="M435" s="2" t="s">
        <v>35</v>
      </c>
      <c r="N435" s="2" t="s">
        <v>36</v>
      </c>
      <c r="Q435" s="2">
        <v>4.56</v>
      </c>
      <c r="R435" s="6">
        <v>16.82</v>
      </c>
      <c r="S435" s="7" t="s">
        <v>39</v>
      </c>
      <c r="T435" s="5">
        <v>0</v>
      </c>
      <c r="U435" s="5">
        <f>T435-L435</f>
        <v>-0.3</v>
      </c>
      <c r="V435" s="8">
        <f>V434+U435</f>
        <v>54.776</v>
      </c>
      <c r="W435" s="8">
        <f>W434+L435</f>
        <v>113.3</v>
      </c>
      <c r="X435" s="9">
        <f>SUM(V435/W435)</f>
        <v>0.48345984112975</v>
      </c>
      <c r="Y435" s="10">
        <f>V435/100</f>
        <v>0.54776</v>
      </c>
      <c r="Z435" s="2">
        <f>V435*100</f>
        <v>5477.6</v>
      </c>
      <c r="AA435" s="2" t="str">
        <f>IF(S435="1st","W","L")</f>
        <v>L</v>
      </c>
    </row>
    <row r="436" spans="1:1024">
      <c r="A436" s="39">
        <v>46317.0</v>
      </c>
      <c r="B436" s="2" t="s">
        <v>29</v>
      </c>
      <c r="D436" s="2" t="s">
        <v>405</v>
      </c>
      <c r="F436" s="2" t="s">
        <v>150</v>
      </c>
      <c r="G436" s="2" t="s">
        <v>32</v>
      </c>
      <c r="H436" s="2" t="s">
        <v>494</v>
      </c>
      <c r="I436">
        <v>5</v>
      </c>
      <c r="J436">
        <v>5</v>
      </c>
      <c r="K436" s="3" t="s">
        <v>504</v>
      </c>
      <c r="L436" s="5">
        <v>0.2</v>
      </c>
      <c r="M436" s="2" t="s">
        <v>35</v>
      </c>
      <c r="N436" s="2" t="s">
        <v>36</v>
      </c>
      <c r="Q436" s="2">
        <v>15.0</v>
      </c>
      <c r="R436" s="6">
        <v>27.71</v>
      </c>
      <c r="S436" s="7" t="s">
        <v>71</v>
      </c>
      <c r="T436" s="5">
        <v>5.542</v>
      </c>
      <c r="U436" s="5">
        <f>T436-L436</f>
        <v>5.342</v>
      </c>
      <c r="V436" s="8">
        <f>V435+U436</f>
        <v>60.118</v>
      </c>
      <c r="W436" s="8">
        <f>W435+L436</f>
        <v>113.5</v>
      </c>
      <c r="X436" s="9">
        <f>SUM(V436/W436)</f>
        <v>0.52967400881057</v>
      </c>
      <c r="Y436" s="10">
        <f>V436/100</f>
        <v>0.60118</v>
      </c>
      <c r="Z436" s="2">
        <f>V436*100</f>
        <v>6011.8</v>
      </c>
      <c r="AA436" s="2" t="str">
        <f>IF(S436="1st","W","L")</f>
        <v>W</v>
      </c>
    </row>
    <row r="437" spans="1:1024">
      <c r="A437" s="39">
        <v>46317.0</v>
      </c>
      <c r="B437" s="2" t="s">
        <v>29</v>
      </c>
      <c r="D437" s="2" t="s">
        <v>405</v>
      </c>
      <c r="F437" s="2" t="s">
        <v>150</v>
      </c>
      <c r="G437" s="2" t="s">
        <v>32</v>
      </c>
      <c r="H437" s="2" t="s">
        <v>494</v>
      </c>
      <c r="I437">
        <v>5</v>
      </c>
      <c r="J437">
        <v>11</v>
      </c>
      <c r="K437" s="3" t="s">
        <v>505</v>
      </c>
      <c r="L437" s="5">
        <v>0.3</v>
      </c>
      <c r="M437" s="2" t="s">
        <v>35</v>
      </c>
      <c r="N437" s="2" t="s">
        <v>36</v>
      </c>
      <c r="Q437" s="2">
        <v>4.56</v>
      </c>
      <c r="R437" s="6">
        <v>23.02</v>
      </c>
      <c r="S437" s="7" t="s">
        <v>39</v>
      </c>
      <c r="T437" s="5">
        <v>0</v>
      </c>
      <c r="U437" s="5">
        <f>T437-L437</f>
        <v>-0.3</v>
      </c>
      <c r="V437" s="8">
        <f>V436+U437</f>
        <v>59.818</v>
      </c>
      <c r="W437" s="8">
        <f>W436+L437</f>
        <v>113.8</v>
      </c>
      <c r="X437" s="9">
        <f>SUM(V437/W437)</f>
        <v>0.52564147627417</v>
      </c>
      <c r="Y437" s="10">
        <f>V437/100</f>
        <v>0.59818</v>
      </c>
      <c r="Z437" s="2">
        <f>V437*100</f>
        <v>5981.8</v>
      </c>
      <c r="AA437" s="2" t="str">
        <f>IF(S437="1st","W","L")</f>
        <v>L</v>
      </c>
    </row>
    <row r="438" spans="1:1024">
      <c r="A438" s="39">
        <v>46317.0</v>
      </c>
      <c r="B438" s="2" t="s">
        <v>29</v>
      </c>
      <c r="D438" s="2" t="s">
        <v>405</v>
      </c>
      <c r="F438" s="2" t="s">
        <v>484</v>
      </c>
      <c r="G438" s="2" t="s">
        <v>32</v>
      </c>
      <c r="H438" s="2" t="s">
        <v>485</v>
      </c>
      <c r="I438">
        <v>8</v>
      </c>
      <c r="J438">
        <v>12</v>
      </c>
      <c r="K438" s="3" t="s">
        <v>506</v>
      </c>
      <c r="L438" s="5">
        <v>0.2</v>
      </c>
      <c r="M438" s="2" t="s">
        <v>35</v>
      </c>
      <c r="N438" s="2" t="s">
        <v>36</v>
      </c>
      <c r="Q438" s="2">
        <v>15.0</v>
      </c>
      <c r="R438" s="6">
        <v>20.95</v>
      </c>
      <c r="S438" s="7" t="s">
        <v>39</v>
      </c>
      <c r="T438" s="5">
        <v>0</v>
      </c>
      <c r="U438" s="5">
        <f>T438-L438</f>
        <v>-0.2</v>
      </c>
      <c r="V438" s="8">
        <f>V437+U438</f>
        <v>59.618</v>
      </c>
      <c r="W438" s="8">
        <f>W437+L438</f>
        <v>114</v>
      </c>
      <c r="X438" s="9">
        <f>SUM(V438/W438)</f>
        <v>0.5229649122807</v>
      </c>
      <c r="Y438" s="10">
        <f>V438/100</f>
        <v>0.59618</v>
      </c>
      <c r="Z438" s="2">
        <f>V438*100</f>
        <v>5961.8</v>
      </c>
      <c r="AA438" s="2" t="str">
        <f>IF(S438="1st","W","L")</f>
        <v>L</v>
      </c>
    </row>
    <row r="439" spans="1:1024">
      <c r="A439" s="39">
        <v>46317.0</v>
      </c>
      <c r="B439" s="2" t="s">
        <v>29</v>
      </c>
      <c r="D439" s="2" t="s">
        <v>405</v>
      </c>
      <c r="F439" s="2" t="s">
        <v>484</v>
      </c>
      <c r="G439" s="2" t="s">
        <v>32</v>
      </c>
      <c r="H439" s="2" t="s">
        <v>485</v>
      </c>
      <c r="I439">
        <v>8</v>
      </c>
      <c r="J439">
        <v>7</v>
      </c>
      <c r="K439" s="3" t="s">
        <v>507</v>
      </c>
      <c r="L439" s="5">
        <v>0.3</v>
      </c>
      <c r="M439" s="2" t="s">
        <v>35</v>
      </c>
      <c r="N439" s="2" t="s">
        <v>36</v>
      </c>
      <c r="Q439" s="2">
        <v>4.56</v>
      </c>
      <c r="R439" s="6">
        <v>80.8</v>
      </c>
      <c r="S439" s="7" t="s">
        <v>39</v>
      </c>
      <c r="T439" s="5">
        <v>0</v>
      </c>
      <c r="U439" s="5">
        <f>T439-L439</f>
        <v>-0.3</v>
      </c>
      <c r="V439" s="8">
        <f>V438+U439</f>
        <v>59.318</v>
      </c>
      <c r="W439" s="8">
        <f>W438+L439</f>
        <v>114.3</v>
      </c>
      <c r="X439" s="9">
        <f>SUM(V439/W439)</f>
        <v>0.51896762904637</v>
      </c>
      <c r="Y439" s="10">
        <f>V439/100</f>
        <v>0.59318</v>
      </c>
      <c r="Z439" s="2">
        <f>V439*100</f>
        <v>5931.8</v>
      </c>
      <c r="AA439" s="2" t="str">
        <f>IF(S439="1st","W","L")</f>
        <v>L</v>
      </c>
    </row>
    <row r="440" spans="1:1024">
      <c r="A440" s="39">
        <v>46317.0</v>
      </c>
      <c r="B440" s="2" t="s">
        <v>29</v>
      </c>
      <c r="D440" s="2" t="s">
        <v>405</v>
      </c>
      <c r="F440" s="2" t="s">
        <v>484</v>
      </c>
      <c r="G440" s="2" t="s">
        <v>32</v>
      </c>
      <c r="H440" s="2" t="s">
        <v>485</v>
      </c>
      <c r="I440">
        <v>8</v>
      </c>
      <c r="J440">
        <v>9</v>
      </c>
      <c r="K440" s="3" t="s">
        <v>508</v>
      </c>
      <c r="L440" s="5">
        <v>0.3</v>
      </c>
      <c r="M440" s="2" t="s">
        <v>35</v>
      </c>
      <c r="N440" s="2" t="s">
        <v>36</v>
      </c>
      <c r="Q440" s="2">
        <v>4.56</v>
      </c>
      <c r="R440" s="6">
        <v>23.8</v>
      </c>
      <c r="S440" s="7" t="s">
        <v>39</v>
      </c>
      <c r="T440" s="5">
        <v>0</v>
      </c>
      <c r="U440" s="5">
        <f>T440-L440</f>
        <v>-0.3</v>
      </c>
      <c r="V440" s="8">
        <f>V439+U440</f>
        <v>59.018</v>
      </c>
      <c r="W440" s="8">
        <f>W439+L440</f>
        <v>114.6</v>
      </c>
      <c r="X440" s="9">
        <f>SUM(V440/W440)</f>
        <v>0.51499127399651</v>
      </c>
      <c r="Y440" s="10">
        <f>V440/100</f>
        <v>0.59018</v>
      </c>
      <c r="Z440" s="2">
        <f>V440*100</f>
        <v>5901.8</v>
      </c>
      <c r="AA440" s="2" t="str">
        <f>IF(S440="1st","W","L")</f>
        <v>L</v>
      </c>
    </row>
    <row r="441" spans="1:1024">
      <c r="A441" s="39">
        <v>46317.0</v>
      </c>
      <c r="B441" s="2" t="s">
        <v>29</v>
      </c>
      <c r="D441" s="2" t="s">
        <v>405</v>
      </c>
      <c r="F441" s="2" t="s">
        <v>484</v>
      </c>
      <c r="G441" s="2" t="s">
        <v>32</v>
      </c>
      <c r="H441" s="2" t="s">
        <v>485</v>
      </c>
      <c r="I441">
        <v>8</v>
      </c>
      <c r="J441">
        <v>6</v>
      </c>
      <c r="K441" s="3" t="s">
        <v>509</v>
      </c>
      <c r="L441" s="5">
        <v>0.3</v>
      </c>
      <c r="M441" s="2" t="s">
        <v>35</v>
      </c>
      <c r="N441" s="2" t="s">
        <v>36</v>
      </c>
      <c r="Q441" s="2">
        <v>4.56</v>
      </c>
      <c r="R441" s="6">
        <v>29.84</v>
      </c>
      <c r="S441" s="7" t="s">
        <v>37</v>
      </c>
      <c r="T441" s="5">
        <v>0</v>
      </c>
      <c r="U441" s="5">
        <f>T441-L441</f>
        <v>-0.3</v>
      </c>
      <c r="V441" s="8">
        <f>V440+U441</f>
        <v>58.718</v>
      </c>
      <c r="W441" s="8">
        <f>W440+L441</f>
        <v>114.9</v>
      </c>
      <c r="X441" s="9">
        <f>SUM(V441/W441)</f>
        <v>0.51103568320279</v>
      </c>
      <c r="Y441" s="10">
        <f>V441/100</f>
        <v>0.58718</v>
      </c>
      <c r="Z441" s="2">
        <f>V441*100</f>
        <v>5871.8</v>
      </c>
      <c r="AA441" s="2" t="str">
        <f>IF(S441="1st","W","L")</f>
        <v>L</v>
      </c>
    </row>
    <row r="442" spans="1:1024">
      <c r="A442" s="39">
        <v>46317.0</v>
      </c>
      <c r="B442" s="2" t="s">
        <v>29</v>
      </c>
      <c r="D442" s="2" t="s">
        <v>405</v>
      </c>
      <c r="F442" s="2" t="s">
        <v>150</v>
      </c>
      <c r="G442" s="2" t="s">
        <v>32</v>
      </c>
      <c r="H442" s="2" t="s">
        <v>494</v>
      </c>
      <c r="I442">
        <v>6</v>
      </c>
      <c r="J442">
        <v>1</v>
      </c>
      <c r="K442" s="3" t="s">
        <v>510</v>
      </c>
      <c r="L442" s="5">
        <v>0.3</v>
      </c>
      <c r="M442" s="2" t="s">
        <v>35</v>
      </c>
      <c r="N442" s="2" t="s">
        <v>36</v>
      </c>
      <c r="Q442" s="2">
        <v>4.56</v>
      </c>
      <c r="R442" s="6">
        <v>29.26</v>
      </c>
      <c r="S442" s="7" t="s">
        <v>39</v>
      </c>
      <c r="T442" s="5">
        <v>0</v>
      </c>
      <c r="U442" s="5">
        <f>T442-L442</f>
        <v>-0.3</v>
      </c>
      <c r="V442" s="8">
        <f>V441+U442</f>
        <v>58.418</v>
      </c>
      <c r="W442" s="8">
        <f>W441+L442</f>
        <v>115.2</v>
      </c>
      <c r="X442" s="9">
        <f>SUM(V442/W442)</f>
        <v>0.50710069444445</v>
      </c>
      <c r="Y442" s="10">
        <f>V442/100</f>
        <v>0.58418</v>
      </c>
      <c r="Z442" s="2">
        <f>V442*100</f>
        <v>5841.8</v>
      </c>
      <c r="AA442" s="2" t="str">
        <f>IF(S442="1st","W","L")</f>
        <v>L</v>
      </c>
    </row>
    <row r="443" spans="1:1024">
      <c r="A443" s="39">
        <v>46317.0</v>
      </c>
      <c r="B443" s="2" t="s">
        <v>29</v>
      </c>
      <c r="D443" s="2" t="s">
        <v>405</v>
      </c>
      <c r="F443" s="2" t="s">
        <v>150</v>
      </c>
      <c r="G443" s="2" t="s">
        <v>32</v>
      </c>
      <c r="H443" s="2" t="s">
        <v>494</v>
      </c>
      <c r="I443">
        <v>6</v>
      </c>
      <c r="J443">
        <v>2</v>
      </c>
      <c r="K443" s="3" t="s">
        <v>511</v>
      </c>
      <c r="L443" s="5">
        <v>0.3</v>
      </c>
      <c r="M443" s="2" t="s">
        <v>35</v>
      </c>
      <c r="N443" s="2" t="s">
        <v>36</v>
      </c>
      <c r="Q443" s="2">
        <v>4.56</v>
      </c>
      <c r="R443" s="6">
        <v>8.88</v>
      </c>
      <c r="S443" s="7" t="s">
        <v>39</v>
      </c>
      <c r="T443" s="5">
        <v>0</v>
      </c>
      <c r="U443" s="5">
        <f>T443-L443</f>
        <v>-0.3</v>
      </c>
      <c r="V443" s="8">
        <f>V442+U443</f>
        <v>58.118</v>
      </c>
      <c r="W443" s="8">
        <f>W442+L443</f>
        <v>115.5</v>
      </c>
      <c r="X443" s="9">
        <f>SUM(V443/W443)</f>
        <v>0.50318614718615</v>
      </c>
      <c r="Y443" s="10">
        <f>V443/100</f>
        <v>0.58118</v>
      </c>
      <c r="Z443" s="2">
        <f>V443*100</f>
        <v>5811.8</v>
      </c>
      <c r="AA443" s="2" t="str">
        <f>IF(S443="1st","W","L")</f>
        <v>L</v>
      </c>
    </row>
    <row r="444" spans="1:1024">
      <c r="A444" s="39">
        <v>46317.0</v>
      </c>
      <c r="B444" s="2" t="s">
        <v>29</v>
      </c>
      <c r="D444" s="2" t="s">
        <v>405</v>
      </c>
      <c r="F444" s="2" t="s">
        <v>150</v>
      </c>
      <c r="G444" s="2" t="s">
        <v>32</v>
      </c>
      <c r="H444" s="2" t="s">
        <v>494</v>
      </c>
      <c r="I444">
        <v>6</v>
      </c>
      <c r="J444">
        <v>5</v>
      </c>
      <c r="K444" s="3" t="s">
        <v>512</v>
      </c>
      <c r="L444" s="5">
        <v>0.2</v>
      </c>
      <c r="M444" s="2" t="s">
        <v>35</v>
      </c>
      <c r="N444" s="2" t="s">
        <v>36</v>
      </c>
      <c r="Q444" s="2">
        <v>20.0</v>
      </c>
      <c r="R444" s="6">
        <v>47.55</v>
      </c>
      <c r="S444" s="7" t="s">
        <v>39</v>
      </c>
      <c r="T444" s="5">
        <v>0</v>
      </c>
      <c r="U444" s="5">
        <f>T444-L444</f>
        <v>-0.2</v>
      </c>
      <c r="V444" s="8">
        <f>V443+U444</f>
        <v>57.918</v>
      </c>
      <c r="W444" s="8">
        <f>W443+L444</f>
        <v>115.7</v>
      </c>
      <c r="X444" s="9">
        <f>SUM(V444/W444)</f>
        <v>0.50058772687986</v>
      </c>
      <c r="Y444" s="10">
        <f>V444/100</f>
        <v>0.57918</v>
      </c>
      <c r="Z444" s="2">
        <f>V444*100</f>
        <v>5791.8</v>
      </c>
      <c r="AA444" s="2" t="str">
        <f>IF(S444="1st","W","L")</f>
        <v>L</v>
      </c>
    </row>
    <row r="445" spans="1:1024">
      <c r="A445" s="39">
        <v>46317.0</v>
      </c>
      <c r="B445" s="2" t="s">
        <v>29</v>
      </c>
      <c r="D445" s="2" t="s">
        <v>405</v>
      </c>
      <c r="F445" s="2" t="s">
        <v>150</v>
      </c>
      <c r="G445" s="2" t="s">
        <v>32</v>
      </c>
      <c r="H445" s="2" t="s">
        <v>494</v>
      </c>
      <c r="I445">
        <v>6</v>
      </c>
      <c r="J445">
        <v>6</v>
      </c>
      <c r="K445" s="3" t="s">
        <v>513</v>
      </c>
      <c r="L445" s="5">
        <v>0.3</v>
      </c>
      <c r="M445" s="2" t="s">
        <v>35</v>
      </c>
      <c r="N445" s="2" t="s">
        <v>36</v>
      </c>
      <c r="Q445" s="2">
        <v>4.56</v>
      </c>
      <c r="R445" s="6">
        <v>12.68</v>
      </c>
      <c r="S445" s="7" t="s">
        <v>39</v>
      </c>
      <c r="T445" s="5">
        <v>0</v>
      </c>
      <c r="U445" s="5">
        <f>T445-L445</f>
        <v>-0.3</v>
      </c>
      <c r="V445" s="8">
        <f>V444+U445</f>
        <v>57.618</v>
      </c>
      <c r="W445" s="8">
        <f>W444+L445</f>
        <v>116</v>
      </c>
      <c r="X445" s="9">
        <f>SUM(V445/W445)</f>
        <v>0.49670689655173</v>
      </c>
      <c r="Y445" s="10">
        <f>V445/100</f>
        <v>0.57618</v>
      </c>
      <c r="Z445" s="2">
        <f>V445*100</f>
        <v>5761.8</v>
      </c>
      <c r="AA445" s="2" t="str">
        <f>IF(S445="1st","W","L")</f>
        <v>L</v>
      </c>
    </row>
    <row r="446" spans="1:1024">
      <c r="A446" s="39">
        <v>46317.0</v>
      </c>
      <c r="B446" s="2" t="s">
        <v>29</v>
      </c>
      <c r="D446" s="2" t="s">
        <v>405</v>
      </c>
      <c r="F446" s="2" t="s">
        <v>150</v>
      </c>
      <c r="G446" s="2" t="s">
        <v>32</v>
      </c>
      <c r="H446" s="2" t="s">
        <v>481</v>
      </c>
      <c r="I446">
        <v>7</v>
      </c>
      <c r="J446">
        <v>1</v>
      </c>
      <c r="K446" s="3" t="s">
        <v>514</v>
      </c>
      <c r="L446" s="5">
        <v>0.3</v>
      </c>
      <c r="M446" s="2" t="s">
        <v>35</v>
      </c>
      <c r="N446" s="2" t="s">
        <v>36</v>
      </c>
      <c r="Q446" s="2">
        <v>4.56</v>
      </c>
      <c r="R446" s="6">
        <v>11.26</v>
      </c>
      <c r="S446" s="7" t="s">
        <v>39</v>
      </c>
      <c r="T446" s="5">
        <v>0</v>
      </c>
      <c r="U446" s="5">
        <f>T446-L446</f>
        <v>-0.3</v>
      </c>
      <c r="V446" s="8">
        <f>V445+U446</f>
        <v>57.318</v>
      </c>
      <c r="W446" s="8">
        <f>W445+L446</f>
        <v>116.3</v>
      </c>
      <c r="X446" s="9">
        <f>SUM(V446/W446)</f>
        <v>0.49284608770422</v>
      </c>
      <c r="Y446" s="10">
        <f>V446/100</f>
        <v>0.57318</v>
      </c>
      <c r="Z446" s="2">
        <f>V446*100</f>
        <v>5731.8</v>
      </c>
      <c r="AA446" s="2" t="str">
        <f>IF(S446="1st","W","L")</f>
        <v>L</v>
      </c>
    </row>
    <row r="447" spans="1:1024">
      <c r="A447" s="39">
        <v>46317.0</v>
      </c>
      <c r="B447" s="2" t="s">
        <v>29</v>
      </c>
      <c r="D447" s="2" t="s">
        <v>405</v>
      </c>
      <c r="F447" s="2" t="s">
        <v>150</v>
      </c>
      <c r="G447" s="2" t="s">
        <v>32</v>
      </c>
      <c r="H447" s="2" t="s">
        <v>481</v>
      </c>
      <c r="I447">
        <v>7</v>
      </c>
      <c r="J447">
        <v>7</v>
      </c>
      <c r="K447" s="3" t="s">
        <v>515</v>
      </c>
      <c r="L447" s="5">
        <v>0.3</v>
      </c>
      <c r="M447" s="2" t="s">
        <v>35</v>
      </c>
      <c r="N447" s="2" t="s">
        <v>36</v>
      </c>
      <c r="Q447" s="2">
        <v>4.56</v>
      </c>
      <c r="R447" s="6">
        <v>10.92</v>
      </c>
      <c r="S447" s="7" t="s">
        <v>39</v>
      </c>
      <c r="T447" s="5">
        <v>0</v>
      </c>
      <c r="U447" s="5">
        <f>T447-L447</f>
        <v>-0.3</v>
      </c>
      <c r="V447" s="8">
        <f>V446+U447</f>
        <v>57.018</v>
      </c>
      <c r="W447" s="8">
        <f>W446+L447</f>
        <v>116.6</v>
      </c>
      <c r="X447" s="9">
        <f>SUM(V447/W447)</f>
        <v>0.4890051457976</v>
      </c>
      <c r="Y447" s="10">
        <f>V447/100</f>
        <v>0.57018</v>
      </c>
      <c r="Z447" s="2">
        <f>V447*100</f>
        <v>5701.8</v>
      </c>
      <c r="AA447" s="2" t="str">
        <f>IF(S447="1st","W","L")</f>
        <v>L</v>
      </c>
    </row>
    <row r="448" spans="1:1024">
      <c r="A448" s="39">
        <v>46317.0</v>
      </c>
      <c r="B448" s="2" t="s">
        <v>29</v>
      </c>
      <c r="D448" s="2" t="s">
        <v>405</v>
      </c>
      <c r="F448" s="2" t="s">
        <v>150</v>
      </c>
      <c r="G448" s="2" t="s">
        <v>32</v>
      </c>
      <c r="H448" s="2" t="s">
        <v>494</v>
      </c>
      <c r="I448">
        <v>7</v>
      </c>
      <c r="J448">
        <v>3</v>
      </c>
      <c r="K448" s="3" t="s">
        <v>516</v>
      </c>
      <c r="L448" s="5">
        <v>0.2</v>
      </c>
      <c r="M448" s="2" t="s">
        <v>35</v>
      </c>
      <c r="N448" s="2" t="s">
        <v>36</v>
      </c>
      <c r="Q448" s="2">
        <v>2.56</v>
      </c>
      <c r="R448" s="6">
        <v>3.14</v>
      </c>
      <c r="S448" s="7" t="s">
        <v>62</v>
      </c>
      <c r="T448" s="5">
        <v>0</v>
      </c>
      <c r="U448" s="5">
        <f>T448-L448</f>
        <v>-0.2</v>
      </c>
      <c r="V448" s="8">
        <f>V447+U448</f>
        <v>56.818</v>
      </c>
      <c r="W448" s="8">
        <f>W447+L448</f>
        <v>116.8</v>
      </c>
      <c r="X448" s="9">
        <f>SUM(V448/W448)</f>
        <v>0.48645547945206</v>
      </c>
      <c r="Y448" s="10">
        <f>V448/100</f>
        <v>0.56818</v>
      </c>
      <c r="Z448" s="2">
        <f>V448*100</f>
        <v>5681.8</v>
      </c>
      <c r="AA448" s="2" t="str">
        <f>IF(S448="1st","W","L")</f>
        <v>L</v>
      </c>
    </row>
    <row r="449" spans="1:1024">
      <c r="A449" s="39">
        <v>46317.0</v>
      </c>
      <c r="B449" s="2" t="s">
        <v>29</v>
      </c>
      <c r="D449" s="2" t="s">
        <v>405</v>
      </c>
      <c r="F449" s="2" t="s">
        <v>150</v>
      </c>
      <c r="G449" s="2" t="s">
        <v>32</v>
      </c>
      <c r="H449" s="2" t="s">
        <v>494</v>
      </c>
      <c r="I449">
        <v>7</v>
      </c>
      <c r="J449">
        <v>2</v>
      </c>
      <c r="K449" s="3" t="s">
        <v>517</v>
      </c>
      <c r="L449" s="5">
        <v>0.2</v>
      </c>
      <c r="M449" s="2" t="s">
        <v>35</v>
      </c>
      <c r="N449" s="2" t="s">
        <v>36</v>
      </c>
      <c r="Q449" s="2">
        <v>2.56</v>
      </c>
      <c r="R449" s="6">
        <v>6.65</v>
      </c>
      <c r="S449" s="7" t="s">
        <v>39</v>
      </c>
      <c r="T449" s="5">
        <v>0</v>
      </c>
      <c r="U449" s="5">
        <f>T449-L449</f>
        <v>-0.2</v>
      </c>
      <c r="V449" s="8">
        <f>V448+U449</f>
        <v>56.618</v>
      </c>
      <c r="W449" s="8">
        <f>W448+L449</f>
        <v>117</v>
      </c>
      <c r="X449" s="9">
        <f>SUM(V449/W449)</f>
        <v>0.48391452991453</v>
      </c>
      <c r="Y449" s="10">
        <f>V449/100</f>
        <v>0.56618</v>
      </c>
      <c r="Z449" s="2">
        <f>V449*100</f>
        <v>5661.8</v>
      </c>
      <c r="AA449" s="2" t="str">
        <f>IF(S449="1st","W","L")</f>
        <v>L</v>
      </c>
    </row>
    <row r="450" spans="1:1024">
      <c r="A450" s="39">
        <v>46317.0</v>
      </c>
      <c r="B450" s="2" t="s">
        <v>29</v>
      </c>
      <c r="D450" s="2" t="s">
        <v>405</v>
      </c>
      <c r="F450" s="2" t="s">
        <v>150</v>
      </c>
      <c r="G450" s="2" t="s">
        <v>32</v>
      </c>
      <c r="H450" s="2" t="s">
        <v>481</v>
      </c>
      <c r="I450">
        <v>8</v>
      </c>
      <c r="J450">
        <v>1</v>
      </c>
      <c r="K450" s="3" t="s">
        <v>518</v>
      </c>
      <c r="L450" s="5">
        <v>0.2</v>
      </c>
      <c r="M450" s="2" t="s">
        <v>35</v>
      </c>
      <c r="N450" s="2" t="s">
        <v>36</v>
      </c>
      <c r="Q450" s="2">
        <v>3.56</v>
      </c>
      <c r="R450" s="6">
        <v>7.65</v>
      </c>
      <c r="S450" s="7" t="s">
        <v>62</v>
      </c>
      <c r="T450" s="5">
        <v>0</v>
      </c>
      <c r="U450" s="5">
        <f>T450-L450</f>
        <v>-0.2</v>
      </c>
      <c r="V450" s="8">
        <f>V449+U450</f>
        <v>56.418</v>
      </c>
      <c r="W450" s="8">
        <f>W449+L450</f>
        <v>117.2</v>
      </c>
      <c r="X450" s="9">
        <f>SUM(V450/W450)</f>
        <v>0.48138225255973</v>
      </c>
      <c r="Y450" s="10">
        <f>V450/100</f>
        <v>0.56418</v>
      </c>
      <c r="Z450" s="2">
        <f>V450*100</f>
        <v>5641.8</v>
      </c>
      <c r="AA450" s="2" t="str">
        <f>IF(S450="1st","W","L")</f>
        <v>L</v>
      </c>
    </row>
    <row r="451" spans="1:1024">
      <c r="A451" s="39">
        <v>46317.0</v>
      </c>
      <c r="B451" s="2" t="s">
        <v>29</v>
      </c>
      <c r="D451" s="2" t="s">
        <v>405</v>
      </c>
      <c r="F451" s="2" t="s">
        <v>150</v>
      </c>
      <c r="G451" s="2" t="s">
        <v>32</v>
      </c>
      <c r="H451" s="2" t="s">
        <v>481</v>
      </c>
      <c r="I451">
        <v>8</v>
      </c>
      <c r="J451">
        <v>3</v>
      </c>
      <c r="K451" s="3" t="s">
        <v>519</v>
      </c>
      <c r="L451" s="5">
        <v>0.2</v>
      </c>
      <c r="M451" s="2" t="s">
        <v>35</v>
      </c>
      <c r="N451" s="2" t="s">
        <v>36</v>
      </c>
      <c r="Q451" s="2">
        <v>3.56</v>
      </c>
      <c r="R451" s="6">
        <v>5.75</v>
      </c>
      <c r="S451" s="7" t="s">
        <v>39</v>
      </c>
      <c r="T451" s="5">
        <v>0</v>
      </c>
      <c r="U451" s="5">
        <f>T451-L451</f>
        <v>-0.2</v>
      </c>
      <c r="V451" s="8">
        <f>V450+U451</f>
        <v>56.218</v>
      </c>
      <c r="W451" s="8">
        <f>W450+L451</f>
        <v>117.4</v>
      </c>
      <c r="X451" s="9">
        <f>SUM(V451/W451)</f>
        <v>0.47885860306644</v>
      </c>
      <c r="Y451" s="10">
        <f>V451/100</f>
        <v>0.56218</v>
      </c>
      <c r="Z451" s="2">
        <f>V451*100</f>
        <v>5621.8</v>
      </c>
      <c r="AA451" s="2" t="str">
        <f>IF(S451="1st","W","L")</f>
        <v>L</v>
      </c>
    </row>
    <row r="452" spans="1:1024">
      <c r="A452" s="39">
        <v>46317.0</v>
      </c>
      <c r="B452" s="2" t="s">
        <v>29</v>
      </c>
      <c r="D452" s="2" t="s">
        <v>405</v>
      </c>
      <c r="F452" s="2" t="s">
        <v>150</v>
      </c>
      <c r="G452" s="2" t="s">
        <v>32</v>
      </c>
      <c r="H452" s="2" t="s">
        <v>481</v>
      </c>
      <c r="I452">
        <v>8</v>
      </c>
      <c r="J452">
        <v>4</v>
      </c>
      <c r="K452" s="3" t="s">
        <v>520</v>
      </c>
      <c r="L452" s="5">
        <v>0.2</v>
      </c>
      <c r="M452" s="2" t="s">
        <v>35</v>
      </c>
      <c r="N452" s="2" t="s">
        <v>36</v>
      </c>
      <c r="Q452" s="2">
        <v>3.56</v>
      </c>
      <c r="R452" s="6">
        <v>11.24</v>
      </c>
      <c r="S452" s="7" t="s">
        <v>39</v>
      </c>
      <c r="T452" s="5">
        <v>0</v>
      </c>
      <c r="U452" s="5">
        <f>T452-L452</f>
        <v>-0.2</v>
      </c>
      <c r="V452" s="8">
        <f>V451+U452</f>
        <v>56.018</v>
      </c>
      <c r="W452" s="8">
        <f>W451+L452</f>
        <v>117.6</v>
      </c>
      <c r="X452" s="9">
        <f>SUM(V452/W452)</f>
        <v>0.47634353741497</v>
      </c>
      <c r="Y452" s="10">
        <f>V452/100</f>
        <v>0.56018</v>
      </c>
      <c r="Z452" s="2">
        <f>V452*100</f>
        <v>5601.8</v>
      </c>
      <c r="AA452" s="2" t="str">
        <f>IF(S452="1st","W","L")</f>
        <v>L</v>
      </c>
    </row>
    <row r="453" spans="1:1024">
      <c r="A453" s="39">
        <v>46318.0</v>
      </c>
      <c r="B453" s="2" t="s">
        <v>29</v>
      </c>
      <c r="D453" s="2" t="s">
        <v>30</v>
      </c>
      <c r="F453" s="2" t="s">
        <v>82</v>
      </c>
      <c r="G453" s="2" t="s">
        <v>32</v>
      </c>
      <c r="H453" s="2" t="s">
        <v>521</v>
      </c>
      <c r="I453">
        <v>1</v>
      </c>
      <c r="J453">
        <v>2</v>
      </c>
      <c r="K453" s="3" t="s">
        <v>522</v>
      </c>
      <c r="L453" s="5">
        <v>0.2</v>
      </c>
      <c r="M453" s="2" t="s">
        <v>35</v>
      </c>
      <c r="N453" s="2" t="s">
        <v>36</v>
      </c>
      <c r="Q453" s="2">
        <v>20.0</v>
      </c>
      <c r="R453" s="6">
        <v>27.36</v>
      </c>
      <c r="S453" s="7" t="s">
        <v>39</v>
      </c>
      <c r="T453" s="5">
        <v>0</v>
      </c>
      <c r="U453" s="5">
        <f>T453-L453</f>
        <v>-0.2</v>
      </c>
      <c r="V453" s="8">
        <f>V452+U453</f>
        <v>55.818</v>
      </c>
      <c r="W453" s="8">
        <f>W452+L453</f>
        <v>117.8</v>
      </c>
      <c r="X453" s="9">
        <f>SUM(V453/W453)</f>
        <v>0.47383701188455</v>
      </c>
      <c r="Y453" s="10">
        <f>V453/100</f>
        <v>0.55818</v>
      </c>
      <c r="Z453" s="2">
        <f>V453*100</f>
        <v>5581.8</v>
      </c>
      <c r="AA453" s="2" t="str">
        <f>IF(S453="1st","W","L")</f>
        <v>L</v>
      </c>
    </row>
    <row r="454" spans="1:1024">
      <c r="A454" s="39">
        <v>46318.0</v>
      </c>
      <c r="B454" s="2" t="s">
        <v>29</v>
      </c>
      <c r="D454" s="2" t="s">
        <v>30</v>
      </c>
      <c r="F454" s="2" t="s">
        <v>82</v>
      </c>
      <c r="G454" s="2" t="s">
        <v>32</v>
      </c>
      <c r="H454" s="2" t="s">
        <v>521</v>
      </c>
      <c r="I454">
        <v>1</v>
      </c>
      <c r="J454">
        <v>3</v>
      </c>
      <c r="K454" s="3" t="s">
        <v>523</v>
      </c>
      <c r="L454" s="5">
        <v>0.3</v>
      </c>
      <c r="M454" s="2" t="s">
        <v>35</v>
      </c>
      <c r="N454" s="2" t="s">
        <v>36</v>
      </c>
      <c r="Q454" s="2">
        <v>4.56</v>
      </c>
      <c r="R454" s="6">
        <v>20.37</v>
      </c>
      <c r="S454" s="7" t="s">
        <v>39</v>
      </c>
      <c r="T454" s="5">
        <v>0</v>
      </c>
      <c r="U454" s="5">
        <f>T454-L454</f>
        <v>-0.3</v>
      </c>
      <c r="V454" s="8">
        <f>V453+U454</f>
        <v>55.518</v>
      </c>
      <c r="W454" s="8">
        <f>W453+L454</f>
        <v>118.1</v>
      </c>
      <c r="X454" s="9">
        <f>SUM(V454/W454)</f>
        <v>0.47009314140559</v>
      </c>
      <c r="Y454" s="10">
        <f>V454/100</f>
        <v>0.55518</v>
      </c>
      <c r="Z454" s="2">
        <f>V454*100</f>
        <v>5551.8</v>
      </c>
      <c r="AA454" s="2" t="str">
        <f>IF(S454="1st","W","L")</f>
        <v>L</v>
      </c>
    </row>
    <row r="455" spans="1:1024">
      <c r="A455" s="39">
        <v>46318.0</v>
      </c>
      <c r="B455" s="2" t="s">
        <v>29</v>
      </c>
      <c r="D455" s="2" t="s">
        <v>30</v>
      </c>
      <c r="F455" s="2" t="s">
        <v>82</v>
      </c>
      <c r="G455" s="2" t="s">
        <v>32</v>
      </c>
      <c r="H455" s="2" t="s">
        <v>521</v>
      </c>
      <c r="I455">
        <v>1</v>
      </c>
      <c r="J455">
        <v>5</v>
      </c>
      <c r="K455" s="3" t="s">
        <v>524</v>
      </c>
      <c r="L455" s="5">
        <v>0.3</v>
      </c>
      <c r="M455" s="2" t="s">
        <v>35</v>
      </c>
      <c r="N455" s="2" t="s">
        <v>36</v>
      </c>
      <c r="Q455" s="2">
        <v>4.56</v>
      </c>
      <c r="R455" s="6">
        <v>92.33</v>
      </c>
      <c r="S455" s="7" t="s">
        <v>39</v>
      </c>
      <c r="T455" s="5">
        <v>0</v>
      </c>
      <c r="U455" s="5">
        <f>T455-L455</f>
        <v>-0.3</v>
      </c>
      <c r="V455" s="8">
        <f>V454+U455</f>
        <v>55.218</v>
      </c>
      <c r="W455" s="8">
        <f>W454+L455</f>
        <v>118.4</v>
      </c>
      <c r="X455" s="9">
        <f>SUM(V455/W455)</f>
        <v>0.46636824324325</v>
      </c>
      <c r="Y455" s="10">
        <f>V455/100</f>
        <v>0.55218</v>
      </c>
      <c r="Z455" s="2">
        <f>V455*100</f>
        <v>5521.8</v>
      </c>
      <c r="AA455" s="2" t="str">
        <f>IF(S455="1st","W","L")</f>
        <v>L</v>
      </c>
    </row>
    <row r="456" spans="1:1024">
      <c r="A456" s="39">
        <v>46318.0</v>
      </c>
      <c r="B456" s="2" t="s">
        <v>29</v>
      </c>
      <c r="D456" s="2" t="s">
        <v>30</v>
      </c>
      <c r="F456" s="2" t="s">
        <v>82</v>
      </c>
      <c r="G456" s="2" t="s">
        <v>32</v>
      </c>
      <c r="H456" s="2" t="s">
        <v>521</v>
      </c>
      <c r="I456">
        <v>1</v>
      </c>
      <c r="J456">
        <v>9</v>
      </c>
      <c r="K456" s="3" t="s">
        <v>525</v>
      </c>
      <c r="L456" s="5">
        <v>0.3</v>
      </c>
      <c r="M456" s="2" t="s">
        <v>35</v>
      </c>
      <c r="N456" s="2" t="s">
        <v>36</v>
      </c>
      <c r="Q456" s="2">
        <v>4.56</v>
      </c>
      <c r="R456" s="6">
        <v>12.71</v>
      </c>
      <c r="S456" s="7" t="s">
        <v>62</v>
      </c>
      <c r="T456" s="5">
        <v>0</v>
      </c>
      <c r="U456" s="5">
        <f>T456-L456</f>
        <v>-0.3</v>
      </c>
      <c r="V456" s="8">
        <f>V455+U456</f>
        <v>54.918</v>
      </c>
      <c r="W456" s="8">
        <f>W455+L456</f>
        <v>118.7</v>
      </c>
      <c r="X456" s="9">
        <f>SUM(V456/W456)</f>
        <v>0.46266217354676</v>
      </c>
      <c r="Y456" s="10">
        <f>V456/100</f>
        <v>0.54918</v>
      </c>
      <c r="Z456" s="2">
        <f>V456*100</f>
        <v>5491.8</v>
      </c>
      <c r="AA456" s="2" t="str">
        <f>IF(S456="1st","W","L")</f>
        <v>L</v>
      </c>
    </row>
    <row r="457" spans="1:1024">
      <c r="A457" s="39">
        <v>46318.0</v>
      </c>
      <c r="B457" s="2" t="s">
        <v>29</v>
      </c>
      <c r="D457" s="2" t="s">
        <v>30</v>
      </c>
      <c r="F457" s="2" t="s">
        <v>31</v>
      </c>
      <c r="G457" s="2" t="s">
        <v>32</v>
      </c>
      <c r="H457" s="2" t="s">
        <v>526</v>
      </c>
      <c r="I457">
        <v>1</v>
      </c>
      <c r="J457">
        <v>5</v>
      </c>
      <c r="K457" s="3" t="s">
        <v>527</v>
      </c>
      <c r="L457" s="5">
        <v>0.2</v>
      </c>
      <c r="M457" s="2" t="s">
        <v>35</v>
      </c>
      <c r="N457" s="2" t="s">
        <v>36</v>
      </c>
      <c r="Q457" s="2">
        <v>12.0</v>
      </c>
      <c r="R457" s="6">
        <v>54.72</v>
      </c>
      <c r="S457" s="7" t="s">
        <v>62</v>
      </c>
      <c r="T457" s="5">
        <v>0</v>
      </c>
      <c r="U457" s="5">
        <f>T457-L457</f>
        <v>-0.2</v>
      </c>
      <c r="V457" s="8">
        <f>V456+U457</f>
        <v>54.718</v>
      </c>
      <c r="W457" s="8">
        <f>W456+L457</f>
        <v>118.9</v>
      </c>
      <c r="X457" s="9">
        <f>SUM(V457/W457)</f>
        <v>0.46020185029437</v>
      </c>
      <c r="Y457" s="10">
        <f>V457/100</f>
        <v>0.54718</v>
      </c>
      <c r="Z457" s="2">
        <f>V457*100</f>
        <v>5471.8</v>
      </c>
      <c r="AA457" s="2" t="str">
        <f>IF(S457="1st","W","L")</f>
        <v>L</v>
      </c>
    </row>
    <row r="458" spans="1:1024">
      <c r="A458" s="39">
        <v>46318.0</v>
      </c>
      <c r="B458" s="2" t="s">
        <v>29</v>
      </c>
      <c r="D458" s="2" t="s">
        <v>30</v>
      </c>
      <c r="F458" s="2" t="s">
        <v>31</v>
      </c>
      <c r="G458" s="2" t="s">
        <v>32</v>
      </c>
      <c r="H458" s="2" t="s">
        <v>526</v>
      </c>
      <c r="I458">
        <v>1</v>
      </c>
      <c r="J458">
        <v>7</v>
      </c>
      <c r="K458" s="3" t="s">
        <v>528</v>
      </c>
      <c r="L458" s="5">
        <v>0.3</v>
      </c>
      <c r="M458" s="2" t="s">
        <v>35</v>
      </c>
      <c r="N458" s="2" t="s">
        <v>36</v>
      </c>
      <c r="Q458" s="2">
        <v>3.56</v>
      </c>
      <c r="R458" s="6">
        <v>13.83</v>
      </c>
      <c r="S458" s="7" t="s">
        <v>39</v>
      </c>
      <c r="T458" s="5">
        <v>0</v>
      </c>
      <c r="U458" s="5">
        <f>T458-L458</f>
        <v>-0.3</v>
      </c>
      <c r="V458" s="8">
        <f>V457+U458</f>
        <v>54.418</v>
      </c>
      <c r="W458" s="8">
        <f>W457+L458</f>
        <v>119.2</v>
      </c>
      <c r="X458" s="9">
        <f>SUM(V458/W458)</f>
        <v>0.45652684563759</v>
      </c>
      <c r="Y458" s="10">
        <f>V458/100</f>
        <v>0.54418</v>
      </c>
      <c r="Z458" s="2">
        <f>V458*100</f>
        <v>5441.8</v>
      </c>
      <c r="AA458" s="2" t="str">
        <f>IF(S458="1st","W","L")</f>
        <v>L</v>
      </c>
    </row>
    <row r="459" spans="1:1024">
      <c r="A459" s="39">
        <v>46318.0</v>
      </c>
      <c r="B459" s="2" t="s">
        <v>29</v>
      </c>
      <c r="D459" s="2" t="s">
        <v>30</v>
      </c>
      <c r="F459" s="2" t="s">
        <v>31</v>
      </c>
      <c r="G459" s="2" t="s">
        <v>32</v>
      </c>
      <c r="H459" s="2" t="s">
        <v>526</v>
      </c>
      <c r="I459">
        <v>1</v>
      </c>
      <c r="J459">
        <v>8</v>
      </c>
      <c r="K459" s="3" t="s">
        <v>529</v>
      </c>
      <c r="L459" s="5">
        <v>0.3</v>
      </c>
      <c r="M459" s="2" t="s">
        <v>35</v>
      </c>
      <c r="N459" s="2" t="s">
        <v>36</v>
      </c>
      <c r="Q459" s="2">
        <v>3.56</v>
      </c>
      <c r="R459" s="6">
        <v>26.75</v>
      </c>
      <c r="S459" s="7" t="s">
        <v>71</v>
      </c>
      <c r="T459" s="5">
        <v>8.025</v>
      </c>
      <c r="U459" s="5">
        <f>T459-L459</f>
        <v>7.725</v>
      </c>
      <c r="V459" s="8">
        <f>V458+U459</f>
        <v>62.143</v>
      </c>
      <c r="W459" s="8">
        <f>W458+L459</f>
        <v>119.5</v>
      </c>
      <c r="X459" s="9">
        <f>SUM(V459/W459)</f>
        <v>0.52002510460251</v>
      </c>
      <c r="Y459" s="10">
        <f>V459/100</f>
        <v>0.62143</v>
      </c>
      <c r="Z459" s="2">
        <f>V459*100</f>
        <v>6214.3</v>
      </c>
      <c r="AA459" s="2" t="str">
        <f>IF(S459="1st","W","L")</f>
        <v>W</v>
      </c>
    </row>
    <row r="460" spans="1:1024">
      <c r="A460" s="39">
        <v>46318.0</v>
      </c>
      <c r="B460" s="2" t="s">
        <v>29</v>
      </c>
      <c r="D460" s="2" t="s">
        <v>30</v>
      </c>
      <c r="F460" s="2" t="s">
        <v>82</v>
      </c>
      <c r="G460" s="2" t="s">
        <v>32</v>
      </c>
      <c r="H460" s="2" t="s">
        <v>521</v>
      </c>
      <c r="I460">
        <v>2</v>
      </c>
      <c r="J460">
        <v>1</v>
      </c>
      <c r="K460" s="3" t="s">
        <v>530</v>
      </c>
      <c r="L460" s="5">
        <v>0.3</v>
      </c>
      <c r="M460" s="2" t="s">
        <v>35</v>
      </c>
      <c r="N460" s="2" t="s">
        <v>36</v>
      </c>
      <c r="Q460" s="2">
        <v>4.56</v>
      </c>
      <c r="R460" s="6">
        <v>14.16</v>
      </c>
      <c r="S460" s="7" t="s">
        <v>39</v>
      </c>
      <c r="T460" s="5">
        <v>0</v>
      </c>
      <c r="U460" s="5">
        <f>T460-L460</f>
        <v>-0.3</v>
      </c>
      <c r="V460" s="8">
        <f>V459+U460</f>
        <v>61.843</v>
      </c>
      <c r="W460" s="8">
        <f>W459+L460</f>
        <v>119.8</v>
      </c>
      <c r="X460" s="9">
        <f>SUM(V460/W460)</f>
        <v>0.51621869782972</v>
      </c>
      <c r="Y460" s="10">
        <f>V460/100</f>
        <v>0.61843</v>
      </c>
      <c r="Z460" s="2">
        <f>V460*100</f>
        <v>6184.3</v>
      </c>
      <c r="AA460" s="2" t="str">
        <f>IF(S460="1st","W","L")</f>
        <v>L</v>
      </c>
    </row>
    <row r="461" spans="1:1024">
      <c r="A461" s="39">
        <v>46318.0</v>
      </c>
      <c r="B461" s="2" t="s">
        <v>29</v>
      </c>
      <c r="D461" s="2" t="s">
        <v>30</v>
      </c>
      <c r="F461" s="2" t="s">
        <v>82</v>
      </c>
      <c r="G461" s="2" t="s">
        <v>32</v>
      </c>
      <c r="H461" s="2" t="s">
        <v>521</v>
      </c>
      <c r="I461">
        <v>2</v>
      </c>
      <c r="J461">
        <v>4</v>
      </c>
      <c r="K461" s="3" t="s">
        <v>531</v>
      </c>
      <c r="L461" s="5">
        <v>0.3</v>
      </c>
      <c r="M461" s="2" t="s">
        <v>35</v>
      </c>
      <c r="N461" s="2" t="s">
        <v>36</v>
      </c>
      <c r="Q461" s="2">
        <v>4.56</v>
      </c>
      <c r="R461" s="6">
        <v>17.92</v>
      </c>
      <c r="S461" s="7" t="s">
        <v>39</v>
      </c>
      <c r="T461" s="5">
        <v>0</v>
      </c>
      <c r="U461" s="5">
        <f>T461-L461</f>
        <v>-0.3</v>
      </c>
      <c r="V461" s="8">
        <f>V460+U461</f>
        <v>61.543</v>
      </c>
      <c r="W461" s="8">
        <f>W460+L461</f>
        <v>120.1</v>
      </c>
      <c r="X461" s="9">
        <f>SUM(V461/W461)</f>
        <v>0.51243130724397</v>
      </c>
      <c r="Y461" s="10">
        <f>V461/100</f>
        <v>0.61543</v>
      </c>
      <c r="Z461" s="2">
        <f>V461*100</f>
        <v>6154.3</v>
      </c>
      <c r="AA461" s="2" t="str">
        <f>IF(S461="1st","W","L")</f>
        <v>L</v>
      </c>
    </row>
    <row r="462" spans="1:1024">
      <c r="A462" s="39">
        <v>46318.0</v>
      </c>
      <c r="B462" s="2" t="s">
        <v>29</v>
      </c>
      <c r="D462" s="2" t="s">
        <v>30</v>
      </c>
      <c r="F462" s="2" t="s">
        <v>82</v>
      </c>
      <c r="G462" s="2" t="s">
        <v>32</v>
      </c>
      <c r="H462" s="2" t="s">
        <v>521</v>
      </c>
      <c r="I462">
        <v>2</v>
      </c>
      <c r="J462">
        <v>7</v>
      </c>
      <c r="K462" s="3" t="s">
        <v>532</v>
      </c>
      <c r="L462" s="5">
        <v>0.2</v>
      </c>
      <c r="M462" s="2" t="s">
        <v>35</v>
      </c>
      <c r="N462" s="2" t="s">
        <v>36</v>
      </c>
      <c r="Q462" s="2">
        <v>12.0</v>
      </c>
      <c r="R462" s="6">
        <v>18.85</v>
      </c>
      <c r="S462" s="7" t="s">
        <v>39</v>
      </c>
      <c r="T462" s="5">
        <v>0</v>
      </c>
      <c r="U462" s="5">
        <f>T462-L462</f>
        <v>-0.2</v>
      </c>
      <c r="V462" s="8">
        <f>V461+U462</f>
        <v>61.343</v>
      </c>
      <c r="W462" s="8">
        <f>W461+L462</f>
        <v>120.3</v>
      </c>
      <c r="X462" s="9">
        <f>SUM(V462/W462)</f>
        <v>0.50991687448047</v>
      </c>
      <c r="Y462" s="10">
        <f>V462/100</f>
        <v>0.61343</v>
      </c>
      <c r="Z462" s="2">
        <f>V462*100</f>
        <v>6134.3</v>
      </c>
      <c r="AA462" s="2" t="str">
        <f>IF(S462="1st","W","L")</f>
        <v>L</v>
      </c>
    </row>
    <row r="463" spans="1:1024">
      <c r="A463" s="39">
        <v>46318.0</v>
      </c>
      <c r="B463" s="2" t="s">
        <v>29</v>
      </c>
      <c r="D463" s="2" t="s">
        <v>30</v>
      </c>
      <c r="F463" s="2" t="s">
        <v>82</v>
      </c>
      <c r="G463" s="2" t="s">
        <v>32</v>
      </c>
      <c r="H463" s="2" t="s">
        <v>521</v>
      </c>
      <c r="I463">
        <v>2</v>
      </c>
      <c r="J463">
        <v>8</v>
      </c>
      <c r="K463" s="3" t="s">
        <v>533</v>
      </c>
      <c r="L463" s="5">
        <v>0.3</v>
      </c>
      <c r="M463" s="2" t="s">
        <v>35</v>
      </c>
      <c r="N463" s="2" t="s">
        <v>36</v>
      </c>
      <c r="Q463" s="2">
        <v>4.56</v>
      </c>
      <c r="R463" s="6">
        <v>45.58</v>
      </c>
      <c r="S463" s="7" t="s">
        <v>39</v>
      </c>
      <c r="T463" s="5">
        <v>0</v>
      </c>
      <c r="U463" s="5">
        <f>T463-L463</f>
        <v>-0.3</v>
      </c>
      <c r="V463" s="8">
        <f>V462+U463</f>
        <v>61.043</v>
      </c>
      <c r="W463" s="8">
        <f>W462+L463</f>
        <v>120.6</v>
      </c>
      <c r="X463" s="9">
        <f>SUM(V463/W463)</f>
        <v>0.50616086235489</v>
      </c>
      <c r="Y463" s="10">
        <f>V463/100</f>
        <v>0.61043</v>
      </c>
      <c r="Z463" s="2">
        <f>V463*100</f>
        <v>6104.3</v>
      </c>
      <c r="AA463" s="2" t="str">
        <f>IF(S463="1st","W","L")</f>
        <v>L</v>
      </c>
    </row>
    <row r="464" spans="1:1024">
      <c r="A464" s="39">
        <v>46318.0</v>
      </c>
      <c r="B464" s="2" t="s">
        <v>29</v>
      </c>
      <c r="D464" s="2" t="s">
        <v>30</v>
      </c>
      <c r="F464" s="2" t="s">
        <v>31</v>
      </c>
      <c r="G464" s="2" t="s">
        <v>32</v>
      </c>
      <c r="H464" s="2" t="s">
        <v>526</v>
      </c>
      <c r="I464">
        <v>2</v>
      </c>
      <c r="J464">
        <v>10</v>
      </c>
      <c r="K464" s="3" t="s">
        <v>534</v>
      </c>
      <c r="L464" s="5">
        <v>0.2</v>
      </c>
      <c r="M464" s="2" t="s">
        <v>35</v>
      </c>
      <c r="N464" s="2" t="s">
        <v>36</v>
      </c>
      <c r="Q464" s="2">
        <v>15.0</v>
      </c>
      <c r="R464" s="6">
        <v>166.2</v>
      </c>
      <c r="S464" s="7" t="s">
        <v>39</v>
      </c>
      <c r="T464" s="5">
        <v>0</v>
      </c>
      <c r="U464" s="5">
        <f>T464-L464</f>
        <v>-0.2</v>
      </c>
      <c r="V464" s="8">
        <f>V463+U464</f>
        <v>60.843</v>
      </c>
      <c r="W464" s="8">
        <f>W463+L464</f>
        <v>120.8</v>
      </c>
      <c r="X464" s="9">
        <f>SUM(V464/W464)</f>
        <v>0.50366721854305</v>
      </c>
      <c r="Y464" s="10">
        <f>V464/100</f>
        <v>0.60843</v>
      </c>
      <c r="Z464" s="2">
        <f>V464*100</f>
        <v>6084.3</v>
      </c>
      <c r="AA464" s="2" t="str">
        <f>IF(S464="1st","W","L")</f>
        <v>L</v>
      </c>
    </row>
    <row r="465" spans="1:1024">
      <c r="A465" s="39">
        <v>46318.0</v>
      </c>
      <c r="B465" s="2" t="s">
        <v>29</v>
      </c>
      <c r="D465" s="2" t="s">
        <v>30</v>
      </c>
      <c r="F465" s="2" t="s">
        <v>31</v>
      </c>
      <c r="G465" s="2" t="s">
        <v>32</v>
      </c>
      <c r="H465" s="2" t="s">
        <v>526</v>
      </c>
      <c r="I465">
        <v>2</v>
      </c>
      <c r="J465">
        <v>9</v>
      </c>
      <c r="K465" s="3" t="s">
        <v>535</v>
      </c>
      <c r="L465" s="5">
        <v>0.2</v>
      </c>
      <c r="M465" s="2" t="s">
        <v>35</v>
      </c>
      <c r="N465" s="2" t="s">
        <v>36</v>
      </c>
      <c r="Q465" s="2">
        <v>4.56</v>
      </c>
      <c r="R465" s="6">
        <v>56.9</v>
      </c>
      <c r="S465" s="7" t="s">
        <v>39</v>
      </c>
      <c r="T465" s="5">
        <v>0</v>
      </c>
      <c r="U465" s="5">
        <f>T465-L465</f>
        <v>-0.2</v>
      </c>
      <c r="V465" s="8">
        <f>V464+U465</f>
        <v>60.643</v>
      </c>
      <c r="W465" s="8">
        <f>W464+L465</f>
        <v>121</v>
      </c>
      <c r="X465" s="9">
        <f>SUM(V465/W465)</f>
        <v>0.50118181818182</v>
      </c>
      <c r="Y465" s="10">
        <f>V465/100</f>
        <v>0.60643</v>
      </c>
      <c r="Z465" s="2">
        <f>V465*100</f>
        <v>6064.3</v>
      </c>
      <c r="AA465" s="2" t="str">
        <f>IF(S465="1st","W","L")</f>
        <v>L</v>
      </c>
    </row>
    <row r="466" spans="1:1024">
      <c r="A466" s="39">
        <v>46318.0</v>
      </c>
      <c r="B466" s="2" t="s">
        <v>29</v>
      </c>
      <c r="D466" s="2" t="s">
        <v>30</v>
      </c>
      <c r="F466" s="2" t="s">
        <v>31</v>
      </c>
      <c r="G466" s="2" t="s">
        <v>32</v>
      </c>
      <c r="H466" s="2" t="s">
        <v>526</v>
      </c>
      <c r="I466">
        <v>2</v>
      </c>
      <c r="J466">
        <v>8</v>
      </c>
      <c r="K466" s="3" t="s">
        <v>536</v>
      </c>
      <c r="L466" s="5">
        <v>0.2</v>
      </c>
      <c r="M466" s="2" t="s">
        <v>35</v>
      </c>
      <c r="N466" s="2" t="s">
        <v>36</v>
      </c>
      <c r="Q466" s="2">
        <v>4.56</v>
      </c>
      <c r="R466" s="6">
        <v>7.19</v>
      </c>
      <c r="S466" s="7" t="s">
        <v>39</v>
      </c>
      <c r="T466" s="5">
        <v>0</v>
      </c>
      <c r="U466" s="5">
        <f>T466-L466</f>
        <v>-0.2</v>
      </c>
      <c r="V466" s="8">
        <f>V465+U466</f>
        <v>60.443</v>
      </c>
      <c r="W466" s="8">
        <f>W465+L466</f>
        <v>121.2</v>
      </c>
      <c r="X466" s="9">
        <f>SUM(V466/W466)</f>
        <v>0.49870462046205</v>
      </c>
      <c r="Y466" s="10">
        <f>V466/100</f>
        <v>0.60443</v>
      </c>
      <c r="Z466" s="2">
        <f>V466*100</f>
        <v>6044.3</v>
      </c>
      <c r="AA466" s="2" t="str">
        <f>IF(S466="1st","W","L")</f>
        <v>L</v>
      </c>
    </row>
    <row r="467" spans="1:1024">
      <c r="A467" s="39">
        <v>46318.0</v>
      </c>
      <c r="B467" s="2" t="s">
        <v>29</v>
      </c>
      <c r="D467" s="2" t="s">
        <v>30</v>
      </c>
      <c r="F467" s="2" t="s">
        <v>31</v>
      </c>
      <c r="G467" s="2" t="s">
        <v>32</v>
      </c>
      <c r="H467" s="2" t="s">
        <v>526</v>
      </c>
      <c r="I467">
        <v>2</v>
      </c>
      <c r="J467">
        <v>5</v>
      </c>
      <c r="K467" s="3" t="s">
        <v>537</v>
      </c>
      <c r="L467" s="5">
        <v>0.2</v>
      </c>
      <c r="M467" s="2" t="s">
        <v>35</v>
      </c>
      <c r="N467" s="2" t="s">
        <v>36</v>
      </c>
      <c r="Q467" s="2">
        <v>4.56</v>
      </c>
      <c r="R467" s="6">
        <v>16.8</v>
      </c>
      <c r="S467" s="7" t="s">
        <v>39</v>
      </c>
      <c r="T467" s="5">
        <v>0</v>
      </c>
      <c r="U467" s="5">
        <f>T467-L467</f>
        <v>-0.2</v>
      </c>
      <c r="V467" s="8">
        <f>V466+U467</f>
        <v>60.243</v>
      </c>
      <c r="W467" s="8">
        <f>W466+L467</f>
        <v>121.4</v>
      </c>
      <c r="X467" s="9">
        <f>SUM(V467/W467)</f>
        <v>0.49623558484349</v>
      </c>
      <c r="Y467" s="10">
        <f>V467/100</f>
        <v>0.60243</v>
      </c>
      <c r="Z467" s="2">
        <f>V467*100</f>
        <v>6024.3</v>
      </c>
      <c r="AA467" s="2" t="str">
        <f>IF(S467="1st","W","L")</f>
        <v>L</v>
      </c>
    </row>
    <row r="468" spans="1:1024">
      <c r="A468" s="39">
        <v>46318.0</v>
      </c>
      <c r="B468" s="2" t="s">
        <v>29</v>
      </c>
      <c r="D468" s="2" t="s">
        <v>30</v>
      </c>
      <c r="F468" s="2" t="s">
        <v>31</v>
      </c>
      <c r="G468" s="2" t="s">
        <v>32</v>
      </c>
      <c r="H468" s="2" t="s">
        <v>526</v>
      </c>
      <c r="I468">
        <v>3</v>
      </c>
      <c r="J468">
        <v>1</v>
      </c>
      <c r="K468" s="3" t="s">
        <v>538</v>
      </c>
      <c r="L468" s="5">
        <v>0.3</v>
      </c>
      <c r="M468" s="2" t="s">
        <v>35</v>
      </c>
      <c r="N468" s="2" t="s">
        <v>36</v>
      </c>
      <c r="Q468" s="2">
        <v>3.56</v>
      </c>
      <c r="R468" s="6">
        <v>28.16</v>
      </c>
      <c r="S468" s="7" t="s">
        <v>39</v>
      </c>
      <c r="T468" s="5">
        <v>0</v>
      </c>
      <c r="U468" s="5">
        <f>T468-L468</f>
        <v>-0.3</v>
      </c>
      <c r="V468" s="8">
        <f>V467+U468</f>
        <v>59.943</v>
      </c>
      <c r="W468" s="8">
        <f>W467+L468</f>
        <v>121.7</v>
      </c>
      <c r="X468" s="9">
        <f>SUM(V468/W468)</f>
        <v>0.4925472473295</v>
      </c>
      <c r="Y468" s="10">
        <f>V468/100</f>
        <v>0.59943</v>
      </c>
      <c r="Z468" s="2">
        <f>V468*100</f>
        <v>5994.3</v>
      </c>
      <c r="AA468" s="2" t="str">
        <f>IF(S468="1st","W","L")</f>
        <v>L</v>
      </c>
    </row>
    <row r="469" spans="1:1024">
      <c r="A469" s="39">
        <v>46318.0</v>
      </c>
      <c r="B469" s="2" t="s">
        <v>29</v>
      </c>
      <c r="D469" s="2" t="s">
        <v>30</v>
      </c>
      <c r="F469" s="2" t="s">
        <v>31</v>
      </c>
      <c r="G469" s="2" t="s">
        <v>32</v>
      </c>
      <c r="H469" s="2" t="s">
        <v>526</v>
      </c>
      <c r="I469">
        <v>3</v>
      </c>
      <c r="J469">
        <v>5</v>
      </c>
      <c r="K469" s="3" t="s">
        <v>539</v>
      </c>
      <c r="L469" s="5">
        <v>0.3</v>
      </c>
      <c r="M469" s="2" t="s">
        <v>35</v>
      </c>
      <c r="N469" s="2" t="s">
        <v>36</v>
      </c>
      <c r="Q469" s="2">
        <v>3.56</v>
      </c>
      <c r="R469" s="6">
        <v>10.45</v>
      </c>
      <c r="S469" s="7" t="s">
        <v>39</v>
      </c>
      <c r="T469" s="5">
        <v>0</v>
      </c>
      <c r="U469" s="5">
        <f>T469-L469</f>
        <v>-0.3</v>
      </c>
      <c r="V469" s="8">
        <f>V468+U469</f>
        <v>59.643</v>
      </c>
      <c r="W469" s="8">
        <f>W468+L469</f>
        <v>122</v>
      </c>
      <c r="X469" s="9">
        <f>SUM(V469/W469)</f>
        <v>0.48887704918033</v>
      </c>
      <c r="Y469" s="10">
        <f>V469/100</f>
        <v>0.59643</v>
      </c>
      <c r="Z469" s="2">
        <f>V469*100</f>
        <v>5964.3</v>
      </c>
      <c r="AA469" s="2" t="str">
        <f>IF(S469="1st","W","L")</f>
        <v>L</v>
      </c>
    </row>
    <row r="470" spans="1:1024">
      <c r="A470" s="39">
        <v>46318.0</v>
      </c>
      <c r="B470" s="2" t="s">
        <v>29</v>
      </c>
      <c r="D470" s="2" t="s">
        <v>30</v>
      </c>
      <c r="F470" s="2" t="s">
        <v>31</v>
      </c>
      <c r="G470" s="2" t="s">
        <v>32</v>
      </c>
      <c r="H470" s="2" t="s">
        <v>526</v>
      </c>
      <c r="I470">
        <v>3</v>
      </c>
      <c r="J470">
        <v>8</v>
      </c>
      <c r="K470" s="3" t="s">
        <v>540</v>
      </c>
      <c r="L470" s="5">
        <v>0.3</v>
      </c>
      <c r="M470" s="2" t="s">
        <v>35</v>
      </c>
      <c r="N470" s="2" t="s">
        <v>36</v>
      </c>
      <c r="Q470" s="2">
        <v>3.56</v>
      </c>
      <c r="R470" s="6">
        <v>28.65</v>
      </c>
      <c r="S470" s="7" t="s">
        <v>37</v>
      </c>
      <c r="T470" s="5">
        <v>0</v>
      </c>
      <c r="U470" s="5">
        <f>T470-L470</f>
        <v>-0.3</v>
      </c>
      <c r="V470" s="8">
        <f>V469+U470</f>
        <v>59.343</v>
      </c>
      <c r="W470" s="8">
        <f>W469+L470</f>
        <v>122.3</v>
      </c>
      <c r="X470" s="9">
        <f>SUM(V470/W470)</f>
        <v>0.48522485690924</v>
      </c>
      <c r="Y470" s="10">
        <f>V470/100</f>
        <v>0.59343</v>
      </c>
      <c r="Z470" s="2">
        <f>V470*100</f>
        <v>5934.3</v>
      </c>
      <c r="AA470" s="2" t="str">
        <f>IF(S470="1st","W","L")</f>
        <v>L</v>
      </c>
    </row>
    <row r="471" spans="1:1024">
      <c r="A471" s="39">
        <v>46318.0</v>
      </c>
      <c r="B471" s="2" t="s">
        <v>29</v>
      </c>
      <c r="D471" s="2" t="s">
        <v>30</v>
      </c>
      <c r="F471" s="2" t="s">
        <v>192</v>
      </c>
      <c r="G471" s="2" t="s">
        <v>32</v>
      </c>
      <c r="H471" s="2" t="s">
        <v>541</v>
      </c>
      <c r="I471">
        <v>1</v>
      </c>
      <c r="J471">
        <v>5</v>
      </c>
      <c r="K471" s="3" t="s">
        <v>542</v>
      </c>
      <c r="L471" s="5">
        <v>0.3</v>
      </c>
      <c r="M471" s="2" t="s">
        <v>35</v>
      </c>
      <c r="N471" s="2" t="s">
        <v>36</v>
      </c>
      <c r="Q471" s="2">
        <v>4.56</v>
      </c>
      <c r="R471" s="6">
        <v>16.53</v>
      </c>
      <c r="S471" s="7" t="s">
        <v>39</v>
      </c>
      <c r="T471" s="5">
        <v>0</v>
      </c>
      <c r="U471" s="5">
        <f>T471-L471</f>
        <v>-0.3</v>
      </c>
      <c r="V471" s="8">
        <f>V470+U471</f>
        <v>59.043</v>
      </c>
      <c r="W471" s="8">
        <f>W470+L471</f>
        <v>122.6</v>
      </c>
      <c r="X471" s="9">
        <f>SUM(V471/W471)</f>
        <v>0.48159053833605</v>
      </c>
      <c r="Y471" s="10">
        <f>V471/100</f>
        <v>0.59043</v>
      </c>
      <c r="Z471" s="2">
        <f>V471*100</f>
        <v>5904.3</v>
      </c>
      <c r="AA471" s="2" t="str">
        <f>IF(S471="1st","W","L")</f>
        <v>L</v>
      </c>
    </row>
    <row r="472" spans="1:1024">
      <c r="A472" s="39">
        <v>46318.0</v>
      </c>
      <c r="B472" s="2" t="s">
        <v>29</v>
      </c>
      <c r="D472" s="2" t="s">
        <v>30</v>
      </c>
      <c r="F472" s="2" t="s">
        <v>192</v>
      </c>
      <c r="G472" s="2" t="s">
        <v>32</v>
      </c>
      <c r="H472" s="2" t="s">
        <v>541</v>
      </c>
      <c r="I472">
        <v>1</v>
      </c>
      <c r="J472">
        <v>8</v>
      </c>
      <c r="K472" s="3" t="s">
        <v>543</v>
      </c>
      <c r="L472" s="5">
        <v>0.2</v>
      </c>
      <c r="M472" s="2" t="s">
        <v>35</v>
      </c>
      <c r="N472" s="2" t="s">
        <v>36</v>
      </c>
      <c r="Q472" s="2">
        <v>12.0</v>
      </c>
      <c r="R472" s="6">
        <v>37.66</v>
      </c>
      <c r="S472" s="7" t="s">
        <v>39</v>
      </c>
      <c r="T472" s="5">
        <v>0</v>
      </c>
      <c r="U472" s="5">
        <f>T472-L472</f>
        <v>-0.2</v>
      </c>
      <c r="V472" s="8">
        <f>V471+U472</f>
        <v>58.843</v>
      </c>
      <c r="W472" s="8">
        <f>W471+L472</f>
        <v>122.8</v>
      </c>
      <c r="X472" s="9">
        <f>SUM(V472/W472)</f>
        <v>0.47917752442997</v>
      </c>
      <c r="Y472" s="10">
        <f>V472/100</f>
        <v>0.58843</v>
      </c>
      <c r="Z472" s="2">
        <f>V472*100</f>
        <v>5884.3</v>
      </c>
      <c r="AA472" s="2" t="str">
        <f>IF(S472="1st","W","L")</f>
        <v>L</v>
      </c>
    </row>
    <row r="473" spans="1:1024">
      <c r="A473" s="39">
        <v>46318.0</v>
      </c>
      <c r="B473" s="2" t="s">
        <v>29</v>
      </c>
      <c r="D473" s="2" t="s">
        <v>30</v>
      </c>
      <c r="F473" s="2" t="s">
        <v>192</v>
      </c>
      <c r="G473" s="2" t="s">
        <v>32</v>
      </c>
      <c r="H473" s="2" t="s">
        <v>541</v>
      </c>
      <c r="I473">
        <v>1</v>
      </c>
      <c r="J473">
        <v>4</v>
      </c>
      <c r="K473" s="3" t="s">
        <v>544</v>
      </c>
      <c r="L473" s="5">
        <v>0.3</v>
      </c>
      <c r="M473" s="2" t="s">
        <v>35</v>
      </c>
      <c r="N473" s="2" t="s">
        <v>36</v>
      </c>
      <c r="Q473" s="2">
        <v>4.56</v>
      </c>
      <c r="R473" s="6">
        <v>49.2</v>
      </c>
      <c r="S473" s="7" t="s">
        <v>39</v>
      </c>
      <c r="T473" s="5">
        <v>0</v>
      </c>
      <c r="U473" s="5">
        <f>T473-L473</f>
        <v>-0.3</v>
      </c>
      <c r="V473" s="8">
        <f>V472+U473</f>
        <v>58.543</v>
      </c>
      <c r="W473" s="8">
        <f>W472+L473</f>
        <v>123.1</v>
      </c>
      <c r="X473" s="9">
        <f>SUM(V473/W473)</f>
        <v>0.47557270511779</v>
      </c>
      <c r="Y473" s="10">
        <f>V473/100</f>
        <v>0.58543</v>
      </c>
      <c r="Z473" s="2">
        <f>V473*100</f>
        <v>5854.3</v>
      </c>
      <c r="AA473" s="2" t="str">
        <f>IF(S473="1st","W","L")</f>
        <v>L</v>
      </c>
    </row>
    <row r="474" spans="1:1024">
      <c r="A474" s="39">
        <v>46318.0</v>
      </c>
      <c r="B474" s="2" t="s">
        <v>29</v>
      </c>
      <c r="D474" s="2" t="s">
        <v>30</v>
      </c>
      <c r="F474" s="2" t="s">
        <v>192</v>
      </c>
      <c r="G474" s="2" t="s">
        <v>32</v>
      </c>
      <c r="H474" s="2" t="s">
        <v>541</v>
      </c>
      <c r="I474">
        <v>1</v>
      </c>
      <c r="J474">
        <v>3</v>
      </c>
      <c r="K474" s="3" t="s">
        <v>545</v>
      </c>
      <c r="L474" s="5">
        <v>0.3</v>
      </c>
      <c r="M474" s="2" t="s">
        <v>35</v>
      </c>
      <c r="N474" s="2" t="s">
        <v>36</v>
      </c>
      <c r="Q474" s="2">
        <v>4.56</v>
      </c>
      <c r="R474" s="6">
        <v>7.58</v>
      </c>
      <c r="S474" s="7" t="s">
        <v>39</v>
      </c>
      <c r="T474" s="5">
        <v>0</v>
      </c>
      <c r="U474" s="5">
        <f>T474-L474</f>
        <v>-0.3</v>
      </c>
      <c r="V474" s="8">
        <f>V473+U474</f>
        <v>58.243</v>
      </c>
      <c r="W474" s="8">
        <f>W473+L474</f>
        <v>123.4</v>
      </c>
      <c r="X474" s="9">
        <f>SUM(V474/W474)</f>
        <v>0.47198541329012</v>
      </c>
      <c r="Y474" s="10">
        <f>V474/100</f>
        <v>0.58243</v>
      </c>
      <c r="Z474" s="2">
        <f>V474*100</f>
        <v>5824.3</v>
      </c>
      <c r="AA474" s="2" t="str">
        <f>IF(S474="1st","W","L")</f>
        <v>L</v>
      </c>
    </row>
    <row r="475" spans="1:1024">
      <c r="A475" s="39">
        <v>46318.0</v>
      </c>
      <c r="B475" s="2" t="s">
        <v>29</v>
      </c>
      <c r="D475" s="2" t="s">
        <v>30</v>
      </c>
      <c r="F475" s="2" t="s">
        <v>192</v>
      </c>
      <c r="G475" s="2" t="s">
        <v>32</v>
      </c>
      <c r="H475" s="2" t="s">
        <v>541</v>
      </c>
      <c r="I475">
        <v>2</v>
      </c>
      <c r="J475">
        <v>1</v>
      </c>
      <c r="K475" s="3" t="s">
        <v>546</v>
      </c>
      <c r="L475" s="5">
        <v>0.3</v>
      </c>
      <c r="M475" s="2" t="s">
        <v>35</v>
      </c>
      <c r="N475" s="2" t="s">
        <v>36</v>
      </c>
      <c r="Q475" s="2">
        <v>3.56</v>
      </c>
      <c r="R475" s="6">
        <v>11.42</v>
      </c>
      <c r="S475" s="7" t="s">
        <v>39</v>
      </c>
      <c r="T475" s="5">
        <v>0</v>
      </c>
      <c r="U475" s="5">
        <f>T475-L475</f>
        <v>-0.3</v>
      </c>
      <c r="V475" s="8">
        <f>V474+U475</f>
        <v>57.943</v>
      </c>
      <c r="W475" s="8">
        <f>W474+L475</f>
        <v>123.7</v>
      </c>
      <c r="X475" s="9">
        <f>SUM(V475/W475)</f>
        <v>0.4684155214228</v>
      </c>
      <c r="Y475" s="10">
        <f>V475/100</f>
        <v>0.57943</v>
      </c>
      <c r="Z475" s="2">
        <f>V475*100</f>
        <v>5794.3</v>
      </c>
      <c r="AA475" s="2" t="str">
        <f>IF(S475="1st","W","L")</f>
        <v>L</v>
      </c>
    </row>
    <row r="476" spans="1:1024">
      <c r="A476" s="39">
        <v>46318.0</v>
      </c>
      <c r="B476" s="2" t="s">
        <v>29</v>
      </c>
      <c r="D476" s="2" t="s">
        <v>30</v>
      </c>
      <c r="F476" s="2" t="s">
        <v>192</v>
      </c>
      <c r="G476" s="2" t="s">
        <v>32</v>
      </c>
      <c r="H476" s="2" t="s">
        <v>541</v>
      </c>
      <c r="I476">
        <v>2</v>
      </c>
      <c r="J476">
        <v>3</v>
      </c>
      <c r="K476" s="3" t="s">
        <v>547</v>
      </c>
      <c r="L476" s="5">
        <v>0.2</v>
      </c>
      <c r="M476" s="2" t="s">
        <v>35</v>
      </c>
      <c r="N476" s="2" t="s">
        <v>36</v>
      </c>
      <c r="Q476" s="2">
        <v>20.0</v>
      </c>
      <c r="R476" s="6">
        <v>101.1</v>
      </c>
      <c r="S476" s="7" t="s">
        <v>39</v>
      </c>
      <c r="T476" s="5">
        <v>0</v>
      </c>
      <c r="U476" s="5">
        <f>T476-L476</f>
        <v>-0.2</v>
      </c>
      <c r="V476" s="8">
        <f>V475+U476</f>
        <v>57.743</v>
      </c>
      <c r="W476" s="8">
        <f>W475+L476</f>
        <v>123.9</v>
      </c>
      <c r="X476" s="9">
        <f>SUM(V476/W476)</f>
        <v>0.46604519774011</v>
      </c>
      <c r="Y476" s="10">
        <f>V476/100</f>
        <v>0.57743</v>
      </c>
      <c r="Z476" s="2">
        <f>V476*100</f>
        <v>5774.3</v>
      </c>
      <c r="AA476" s="2" t="str">
        <f>IF(S476="1st","W","L")</f>
        <v>L</v>
      </c>
    </row>
    <row r="477" spans="1:1024">
      <c r="A477" s="39">
        <v>46318.0</v>
      </c>
      <c r="B477" s="2" t="s">
        <v>29</v>
      </c>
      <c r="D477" s="2" t="s">
        <v>30</v>
      </c>
      <c r="F477" s="2" t="s">
        <v>192</v>
      </c>
      <c r="G477" s="2" t="s">
        <v>32</v>
      </c>
      <c r="H477" s="2" t="s">
        <v>541</v>
      </c>
      <c r="I477">
        <v>2</v>
      </c>
      <c r="J477">
        <v>7</v>
      </c>
      <c r="K477" s="3" t="s">
        <v>548</v>
      </c>
      <c r="L477" s="5">
        <v>0.3</v>
      </c>
      <c r="M477" s="2" t="s">
        <v>35</v>
      </c>
      <c r="N477" s="2" t="s">
        <v>36</v>
      </c>
      <c r="Q477" s="2">
        <v>3.56</v>
      </c>
      <c r="R477" s="6">
        <v>11.32</v>
      </c>
      <c r="S477" s="7" t="s">
        <v>39</v>
      </c>
      <c r="T477" s="5">
        <v>0</v>
      </c>
      <c r="U477" s="5">
        <f>T477-L477</f>
        <v>-0.3</v>
      </c>
      <c r="V477" s="8">
        <f>V476+U477</f>
        <v>57.443</v>
      </c>
      <c r="W477" s="8">
        <f>W476+L477</f>
        <v>124.2</v>
      </c>
      <c r="X477" s="9">
        <f>SUM(V477/W477)</f>
        <v>0.4625040257649</v>
      </c>
      <c r="Y477" s="10">
        <f>V477/100</f>
        <v>0.57443</v>
      </c>
      <c r="Z477" s="2">
        <f>V477*100</f>
        <v>5744.3</v>
      </c>
      <c r="AA477" s="2" t="str">
        <f>IF(S477="1st","W","L")</f>
        <v>L</v>
      </c>
    </row>
    <row r="478" spans="1:1024">
      <c r="A478" s="39">
        <v>46318.0</v>
      </c>
      <c r="B478" s="2" t="s">
        <v>29</v>
      </c>
      <c r="D478" s="2" t="s">
        <v>30</v>
      </c>
      <c r="F478" s="2" t="s">
        <v>31</v>
      </c>
      <c r="G478" s="2" t="s">
        <v>32</v>
      </c>
      <c r="H478" s="2" t="s">
        <v>526</v>
      </c>
      <c r="I478">
        <v>5</v>
      </c>
      <c r="J478">
        <v>2</v>
      </c>
      <c r="K478" s="3" t="s">
        <v>549</v>
      </c>
      <c r="L478" s="5">
        <v>0.3</v>
      </c>
      <c r="M478" s="2" t="s">
        <v>35</v>
      </c>
      <c r="N478" s="2" t="s">
        <v>36</v>
      </c>
      <c r="Q478" s="2">
        <v>4.56</v>
      </c>
      <c r="R478" s="6">
        <v>11.48</v>
      </c>
      <c r="S478" s="7" t="s">
        <v>39</v>
      </c>
      <c r="T478" s="5">
        <v>0</v>
      </c>
      <c r="U478" s="5">
        <f>T478-L478</f>
        <v>-0.3</v>
      </c>
      <c r="V478" s="8">
        <f>V477+U478</f>
        <v>57.143</v>
      </c>
      <c r="W478" s="8">
        <f>W477+L478</f>
        <v>124.5</v>
      </c>
      <c r="X478" s="9">
        <f>SUM(V478/W478)</f>
        <v>0.45897991967872</v>
      </c>
      <c r="Y478" s="10">
        <f>V478/100</f>
        <v>0.57143</v>
      </c>
      <c r="Z478" s="2">
        <f>V478*100</f>
        <v>5714.3</v>
      </c>
      <c r="AA478" s="2" t="str">
        <f>IF(S478="1st","W","L")</f>
        <v>L</v>
      </c>
    </row>
    <row r="479" spans="1:1024">
      <c r="A479" s="39">
        <v>46318.0</v>
      </c>
      <c r="B479" s="2" t="s">
        <v>29</v>
      </c>
      <c r="D479" s="2" t="s">
        <v>30</v>
      </c>
      <c r="F479" s="2" t="s">
        <v>31</v>
      </c>
      <c r="G479" s="2" t="s">
        <v>32</v>
      </c>
      <c r="H479" s="2" t="s">
        <v>526</v>
      </c>
      <c r="I479">
        <v>5</v>
      </c>
      <c r="J479">
        <v>4</v>
      </c>
      <c r="K479" s="3" t="s">
        <v>550</v>
      </c>
      <c r="L479" s="5">
        <v>0.2</v>
      </c>
      <c r="M479" s="2" t="s">
        <v>35</v>
      </c>
      <c r="N479" s="2" t="s">
        <v>36</v>
      </c>
      <c r="Q479" s="2">
        <v>15.0</v>
      </c>
      <c r="R479" s="6">
        <v>18.1</v>
      </c>
      <c r="S479" s="7" t="s">
        <v>39</v>
      </c>
      <c r="T479" s="5">
        <v>0</v>
      </c>
      <c r="U479" s="5">
        <f>T479-L479</f>
        <v>-0.2</v>
      </c>
      <c r="V479" s="8">
        <f>V478+U479</f>
        <v>56.943</v>
      </c>
      <c r="W479" s="8">
        <f>W478+L479</f>
        <v>124.7</v>
      </c>
      <c r="X479" s="9">
        <f>SUM(V479/W479)</f>
        <v>0.45663993584603</v>
      </c>
      <c r="Y479" s="10">
        <f>V479/100</f>
        <v>0.56943</v>
      </c>
      <c r="Z479" s="2">
        <f>V479*100</f>
        <v>5694.3</v>
      </c>
      <c r="AA479" s="2" t="str">
        <f>IF(S479="1st","W","L")</f>
        <v>L</v>
      </c>
    </row>
    <row r="480" spans="1:1024">
      <c r="A480" s="39">
        <v>46318.0</v>
      </c>
      <c r="B480" s="2" t="s">
        <v>29</v>
      </c>
      <c r="D480" s="2" t="s">
        <v>30</v>
      </c>
      <c r="F480" s="2" t="s">
        <v>31</v>
      </c>
      <c r="G480" s="2" t="s">
        <v>32</v>
      </c>
      <c r="H480" s="2" t="s">
        <v>526</v>
      </c>
      <c r="I480">
        <v>5</v>
      </c>
      <c r="J480">
        <v>8</v>
      </c>
      <c r="K480" s="3" t="s">
        <v>551</v>
      </c>
      <c r="L480" s="5">
        <v>0.3</v>
      </c>
      <c r="M480" s="2" t="s">
        <v>35</v>
      </c>
      <c r="N480" s="2" t="s">
        <v>36</v>
      </c>
      <c r="Q480" s="2">
        <v>4.56</v>
      </c>
      <c r="R480" s="6">
        <v>24.57</v>
      </c>
      <c r="S480" s="7" t="s">
        <v>39</v>
      </c>
      <c r="T480" s="5">
        <v>0</v>
      </c>
      <c r="U480" s="5">
        <f>T480-L480</f>
        <v>-0.3</v>
      </c>
      <c r="V480" s="8">
        <f>V479+U480</f>
        <v>56.643</v>
      </c>
      <c r="W480" s="8">
        <f>W479+L480</f>
        <v>125</v>
      </c>
      <c r="X480" s="9">
        <f>SUM(V480/W480)</f>
        <v>0.453144</v>
      </c>
      <c r="Y480" s="10">
        <f>V480/100</f>
        <v>0.56643</v>
      </c>
      <c r="Z480" s="2">
        <f>V480*100</f>
        <v>5664.3</v>
      </c>
      <c r="AA480" s="2" t="str">
        <f>IF(S480="1st","W","L")</f>
        <v>L</v>
      </c>
    </row>
    <row r="481" spans="1:1024">
      <c r="A481" s="39">
        <v>46318.0</v>
      </c>
      <c r="B481" s="2" t="s">
        <v>29</v>
      </c>
      <c r="D481" s="2" t="s">
        <v>30</v>
      </c>
      <c r="F481" s="2" t="s">
        <v>31</v>
      </c>
      <c r="G481" s="2" t="s">
        <v>32</v>
      </c>
      <c r="H481" s="2" t="s">
        <v>526</v>
      </c>
      <c r="I481">
        <v>5</v>
      </c>
      <c r="J481">
        <v>9</v>
      </c>
      <c r="K481" s="3" t="s">
        <v>552</v>
      </c>
      <c r="L481" s="5">
        <v>0.3</v>
      </c>
      <c r="M481" s="2" t="s">
        <v>35</v>
      </c>
      <c r="N481" s="2" t="s">
        <v>36</v>
      </c>
      <c r="Q481" s="2">
        <v>4.56</v>
      </c>
      <c r="R481" s="6">
        <v>96.28</v>
      </c>
      <c r="S481" s="7" t="s">
        <v>39</v>
      </c>
      <c r="T481" s="5">
        <v>0</v>
      </c>
      <c r="U481" s="5">
        <f>T481-L481</f>
        <v>-0.3</v>
      </c>
      <c r="V481" s="8">
        <f>V480+U481</f>
        <v>56.343</v>
      </c>
      <c r="W481" s="8">
        <f>W480+L481</f>
        <v>125.3</v>
      </c>
      <c r="X481" s="9">
        <f>SUM(V481/W481)</f>
        <v>0.44966480446928</v>
      </c>
      <c r="Y481" s="10">
        <f>V481/100</f>
        <v>0.56343</v>
      </c>
      <c r="Z481" s="2">
        <f>V481*100</f>
        <v>5634.3</v>
      </c>
      <c r="AA481" s="2" t="str">
        <f>IF(S481="1st","W","L")</f>
        <v>L</v>
      </c>
    </row>
    <row r="482" spans="1:1024">
      <c r="A482" s="39">
        <v>46318.0</v>
      </c>
      <c r="B482" s="2" t="s">
        <v>29</v>
      </c>
      <c r="D482" s="2" t="s">
        <v>30</v>
      </c>
      <c r="F482" s="2" t="s">
        <v>192</v>
      </c>
      <c r="G482" s="2" t="s">
        <v>32</v>
      </c>
      <c r="H482" s="2" t="s">
        <v>541</v>
      </c>
      <c r="I482">
        <v>3</v>
      </c>
      <c r="J482">
        <v>9</v>
      </c>
      <c r="K482" s="3" t="s">
        <v>553</v>
      </c>
      <c r="L482" s="5">
        <v>0.3</v>
      </c>
      <c r="M482" s="2" t="s">
        <v>35</v>
      </c>
      <c r="N482" s="2" t="s">
        <v>36</v>
      </c>
      <c r="Q482" s="2">
        <v>4.56</v>
      </c>
      <c r="R482" s="6">
        <v>20.24</v>
      </c>
      <c r="S482" s="7" t="s">
        <v>39</v>
      </c>
      <c r="T482" s="5">
        <v>0</v>
      </c>
      <c r="U482" s="5">
        <f>T482-L482</f>
        <v>-0.3</v>
      </c>
      <c r="V482" s="8">
        <f>V481+U482</f>
        <v>56.043</v>
      </c>
      <c r="W482" s="8">
        <f>W481+L482</f>
        <v>125.6</v>
      </c>
      <c r="X482" s="9">
        <f>SUM(V482/W482)</f>
        <v>0.44620222929937</v>
      </c>
      <c r="Y482" s="10">
        <f>V482/100</f>
        <v>0.56043</v>
      </c>
      <c r="Z482" s="2">
        <f>V482*100</f>
        <v>5604.3</v>
      </c>
      <c r="AA482" s="2" t="str">
        <f>IF(S482="1st","W","L")</f>
        <v>L</v>
      </c>
    </row>
    <row r="483" spans="1:1024">
      <c r="A483" s="39">
        <v>46318.0</v>
      </c>
      <c r="B483" s="2" t="s">
        <v>29</v>
      </c>
      <c r="D483" s="2" t="s">
        <v>30</v>
      </c>
      <c r="F483" s="2" t="s">
        <v>192</v>
      </c>
      <c r="G483" s="2" t="s">
        <v>32</v>
      </c>
      <c r="H483" s="2" t="s">
        <v>541</v>
      </c>
      <c r="I483">
        <v>3</v>
      </c>
      <c r="J483">
        <v>11</v>
      </c>
      <c r="K483" s="3" t="s">
        <v>554</v>
      </c>
      <c r="L483" s="5">
        <v>0.3</v>
      </c>
      <c r="M483" s="2" t="s">
        <v>35</v>
      </c>
      <c r="N483" s="2" t="s">
        <v>36</v>
      </c>
      <c r="Q483" s="2">
        <v>4.56</v>
      </c>
      <c r="R483" s="6">
        <v>15.93</v>
      </c>
      <c r="S483" s="7" t="s">
        <v>37</v>
      </c>
      <c r="T483" s="5">
        <v>0</v>
      </c>
      <c r="U483" s="5">
        <f>T483-L483</f>
        <v>-0.3</v>
      </c>
      <c r="V483" s="8">
        <f>V482+U483</f>
        <v>55.743</v>
      </c>
      <c r="W483" s="8">
        <f>W482+L483</f>
        <v>125.9</v>
      </c>
      <c r="X483" s="9">
        <f>SUM(V483/W483)</f>
        <v>0.44275615567911</v>
      </c>
      <c r="Y483" s="10">
        <f>V483/100</f>
        <v>0.55743</v>
      </c>
      <c r="Z483" s="2">
        <f>V483*100</f>
        <v>5574.3</v>
      </c>
      <c r="AA483" s="2" t="str">
        <f>IF(S483="1st","W","L")</f>
        <v>L</v>
      </c>
    </row>
    <row r="484" spans="1:1024">
      <c r="A484" s="39">
        <v>46318.0</v>
      </c>
      <c r="B484" s="2" t="s">
        <v>29</v>
      </c>
      <c r="D484" s="2" t="s">
        <v>30</v>
      </c>
      <c r="F484" s="2" t="s">
        <v>192</v>
      </c>
      <c r="G484" s="2" t="s">
        <v>32</v>
      </c>
      <c r="H484" s="2" t="s">
        <v>541</v>
      </c>
      <c r="I484">
        <v>3</v>
      </c>
      <c r="J484">
        <v>5</v>
      </c>
      <c r="K484" s="3" t="s">
        <v>555</v>
      </c>
      <c r="L484" s="5">
        <v>0.3</v>
      </c>
      <c r="M484" s="2" t="s">
        <v>35</v>
      </c>
      <c r="N484" s="2" t="s">
        <v>36</v>
      </c>
      <c r="Q484" s="2">
        <v>4.56</v>
      </c>
      <c r="R484" s="6">
        <v>37.23</v>
      </c>
      <c r="S484" s="7" t="s">
        <v>71</v>
      </c>
      <c r="T484" s="5">
        <v>11.169</v>
      </c>
      <c r="U484" s="5">
        <f>T484-L484</f>
        <v>10.869</v>
      </c>
      <c r="V484" s="8">
        <f>V483+U484</f>
        <v>66.612</v>
      </c>
      <c r="W484" s="8">
        <f>W483+L484</f>
        <v>126.2</v>
      </c>
      <c r="X484" s="9">
        <f>SUM(V484/W484)</f>
        <v>0.52782884310618</v>
      </c>
      <c r="Y484" s="10">
        <f>V484/100</f>
        <v>0.66612</v>
      </c>
      <c r="Z484" s="2">
        <f>V484*100</f>
        <v>6661.2</v>
      </c>
      <c r="AA484" s="2" t="str">
        <f>IF(S484="1st","W","L")</f>
        <v>W</v>
      </c>
    </row>
    <row r="485" spans="1:1024">
      <c r="A485" s="39">
        <v>46318.0</v>
      </c>
      <c r="B485" s="2" t="s">
        <v>29</v>
      </c>
      <c r="D485" s="2" t="s">
        <v>30</v>
      </c>
      <c r="F485" s="2" t="s">
        <v>192</v>
      </c>
      <c r="G485" s="2" t="s">
        <v>32</v>
      </c>
      <c r="H485" s="2" t="s">
        <v>541</v>
      </c>
      <c r="I485">
        <v>3</v>
      </c>
      <c r="J485">
        <v>4</v>
      </c>
      <c r="K485" s="3" t="s">
        <v>556</v>
      </c>
      <c r="L485" s="5">
        <v>0.2</v>
      </c>
      <c r="M485" s="2" t="s">
        <v>35</v>
      </c>
      <c r="N485" s="2" t="s">
        <v>36</v>
      </c>
      <c r="Q485" s="2">
        <v>15.0</v>
      </c>
      <c r="R485" s="6">
        <v>15.1</v>
      </c>
      <c r="S485" s="7" t="s">
        <v>62</v>
      </c>
      <c r="T485" s="5">
        <v>0</v>
      </c>
      <c r="U485" s="5">
        <f>T485-L485</f>
        <v>-0.2</v>
      </c>
      <c r="V485" s="8">
        <f>V484+U485</f>
        <v>66.412</v>
      </c>
      <c r="W485" s="8">
        <f>W484+L485</f>
        <v>126.4</v>
      </c>
      <c r="X485" s="9">
        <f>SUM(V485/W485)</f>
        <v>0.52541139240507</v>
      </c>
      <c r="Y485" s="10">
        <f>V485/100</f>
        <v>0.66412</v>
      </c>
      <c r="Z485" s="2">
        <f>V485*100</f>
        <v>6641.2</v>
      </c>
      <c r="AA485" s="2" t="str">
        <f>IF(S485="1st","W","L")</f>
        <v>L</v>
      </c>
    </row>
    <row r="486" spans="1:1024">
      <c r="A486" s="39">
        <v>46318.0</v>
      </c>
      <c r="B486" s="2" t="s">
        <v>29</v>
      </c>
      <c r="D486" s="2" t="s">
        <v>30</v>
      </c>
      <c r="F486" s="2" t="s">
        <v>31</v>
      </c>
      <c r="G486" s="2" t="s">
        <v>32</v>
      </c>
      <c r="H486" s="2" t="s">
        <v>526</v>
      </c>
      <c r="I486">
        <v>6</v>
      </c>
      <c r="J486">
        <v>3</v>
      </c>
      <c r="K486" s="3" t="s">
        <v>557</v>
      </c>
      <c r="L486" s="5">
        <v>0.3</v>
      </c>
      <c r="M486" s="2" t="s">
        <v>35</v>
      </c>
      <c r="N486" s="2" t="s">
        <v>36</v>
      </c>
      <c r="Q486" s="2">
        <v>4.56</v>
      </c>
      <c r="R486" s="6">
        <v>13.1</v>
      </c>
      <c r="S486" s="7" t="s">
        <v>39</v>
      </c>
      <c r="T486" s="5">
        <v>0</v>
      </c>
      <c r="U486" s="5">
        <f>T486-L486</f>
        <v>-0.3</v>
      </c>
      <c r="V486" s="8">
        <f>V485+U486</f>
        <v>66.112</v>
      </c>
      <c r="W486" s="8">
        <f>W485+L486</f>
        <v>126.7</v>
      </c>
      <c r="X486" s="9">
        <f>SUM(V486/W486)</f>
        <v>0.52179952644041</v>
      </c>
      <c r="Y486" s="10">
        <f>V486/100</f>
        <v>0.66112</v>
      </c>
      <c r="Z486" s="2">
        <f>V486*100</f>
        <v>6611.2</v>
      </c>
      <c r="AA486" s="2" t="str">
        <f>IF(S486="1st","W","L")</f>
        <v>L</v>
      </c>
    </row>
    <row r="487" spans="1:1024">
      <c r="A487" s="39">
        <v>46318.0</v>
      </c>
      <c r="B487" s="2" t="s">
        <v>29</v>
      </c>
      <c r="D487" s="2" t="s">
        <v>30</v>
      </c>
      <c r="F487" s="2" t="s">
        <v>31</v>
      </c>
      <c r="G487" s="2" t="s">
        <v>32</v>
      </c>
      <c r="H487" s="2" t="s">
        <v>526</v>
      </c>
      <c r="I487">
        <v>6</v>
      </c>
      <c r="J487">
        <v>5</v>
      </c>
      <c r="K487" s="3" t="s">
        <v>558</v>
      </c>
      <c r="L487" s="5">
        <v>0.3</v>
      </c>
      <c r="M487" s="2" t="s">
        <v>35</v>
      </c>
      <c r="N487" s="2" t="s">
        <v>36</v>
      </c>
      <c r="Q487" s="2">
        <v>4.56</v>
      </c>
      <c r="R487" s="6">
        <v>20.17</v>
      </c>
      <c r="S487" s="7" t="s">
        <v>39</v>
      </c>
      <c r="T487" s="5">
        <v>0</v>
      </c>
      <c r="U487" s="5">
        <f>T487-L487</f>
        <v>-0.3</v>
      </c>
      <c r="V487" s="8">
        <f>V486+U487</f>
        <v>65.812</v>
      </c>
      <c r="W487" s="8">
        <f>W486+L487</f>
        <v>127</v>
      </c>
      <c r="X487" s="9">
        <f>SUM(V487/W487)</f>
        <v>0.51820472440945</v>
      </c>
      <c r="Y487" s="10">
        <f>V487/100</f>
        <v>0.65812</v>
      </c>
      <c r="Z487" s="2">
        <f>V487*100</f>
        <v>6581.2</v>
      </c>
      <c r="AA487" s="2" t="str">
        <f>IF(S487="1st","W","L")</f>
        <v>L</v>
      </c>
    </row>
    <row r="488" spans="1:1024">
      <c r="A488" s="39">
        <v>46318.0</v>
      </c>
      <c r="B488" s="2" t="s">
        <v>29</v>
      </c>
      <c r="D488" s="2" t="s">
        <v>30</v>
      </c>
      <c r="F488" s="2" t="s">
        <v>31</v>
      </c>
      <c r="G488" s="2" t="s">
        <v>32</v>
      </c>
      <c r="H488" s="2" t="s">
        <v>526</v>
      </c>
      <c r="I488">
        <v>6</v>
      </c>
      <c r="J488">
        <v>7</v>
      </c>
      <c r="K488" s="3" t="s">
        <v>559</v>
      </c>
      <c r="L488" s="5">
        <v>0.2</v>
      </c>
      <c r="M488" s="2" t="s">
        <v>35</v>
      </c>
      <c r="N488" s="2" t="s">
        <v>36</v>
      </c>
      <c r="Q488" s="2">
        <v>12.0</v>
      </c>
      <c r="R488" s="6">
        <v>15.94</v>
      </c>
      <c r="S488" s="7" t="s">
        <v>39</v>
      </c>
      <c r="T488" s="5">
        <v>0</v>
      </c>
      <c r="U488" s="5">
        <f>T488-L488</f>
        <v>-0.2</v>
      </c>
      <c r="V488" s="8">
        <f>V487+U488</f>
        <v>65.612</v>
      </c>
      <c r="W488" s="8">
        <f>W487+L488</f>
        <v>127.2</v>
      </c>
      <c r="X488" s="9">
        <f>SUM(V488/W488)</f>
        <v>0.5158176100629</v>
      </c>
      <c r="Y488" s="10">
        <f>V488/100</f>
        <v>0.65612</v>
      </c>
      <c r="Z488" s="2">
        <f>V488*100</f>
        <v>6561.2</v>
      </c>
      <c r="AA488" s="2" t="str">
        <f>IF(S488="1st","W","L")</f>
        <v>L</v>
      </c>
    </row>
    <row r="489" spans="1:1024">
      <c r="A489" s="39">
        <v>46318.0</v>
      </c>
      <c r="B489" s="2" t="s">
        <v>29</v>
      </c>
      <c r="D489" s="2" t="s">
        <v>30</v>
      </c>
      <c r="F489" s="2" t="s">
        <v>31</v>
      </c>
      <c r="G489" s="2" t="s">
        <v>32</v>
      </c>
      <c r="H489" s="2" t="s">
        <v>526</v>
      </c>
      <c r="I489">
        <v>6</v>
      </c>
      <c r="J489">
        <v>4</v>
      </c>
      <c r="K489" s="3" t="s">
        <v>560</v>
      </c>
      <c r="L489" s="5">
        <v>0.3</v>
      </c>
      <c r="M489" s="2" t="s">
        <v>35</v>
      </c>
      <c r="N489" s="2" t="s">
        <v>36</v>
      </c>
      <c r="Q489" s="2">
        <v>4.56</v>
      </c>
      <c r="R489" s="6">
        <v>7.08</v>
      </c>
      <c r="S489" s="7" t="s">
        <v>39</v>
      </c>
      <c r="T489" s="5">
        <v>0</v>
      </c>
      <c r="U489" s="5">
        <f>T489-L489</f>
        <v>-0.3</v>
      </c>
      <c r="V489" s="8">
        <f>V488+U489</f>
        <v>65.312</v>
      </c>
      <c r="W489" s="8">
        <f>W488+L489</f>
        <v>127.5</v>
      </c>
      <c r="X489" s="9">
        <f>SUM(V489/W489)</f>
        <v>0.51225098039216</v>
      </c>
      <c r="Y489" s="10">
        <f>V489/100</f>
        <v>0.65312</v>
      </c>
      <c r="Z489" s="2">
        <f>V489*100</f>
        <v>6531.2</v>
      </c>
      <c r="AA489" s="2" t="str">
        <f>IF(S489="1st","W","L")</f>
        <v>L</v>
      </c>
    </row>
    <row r="490" spans="1:1024">
      <c r="A490" s="39">
        <v>46318.0</v>
      </c>
      <c r="B490" s="2" t="s">
        <v>29</v>
      </c>
      <c r="D490" s="2" t="s">
        <v>30</v>
      </c>
      <c r="F490" s="2" t="s">
        <v>192</v>
      </c>
      <c r="G490" s="2" t="s">
        <v>32</v>
      </c>
      <c r="H490" s="2" t="s">
        <v>541</v>
      </c>
      <c r="I490">
        <v>4</v>
      </c>
      <c r="J490">
        <v>1</v>
      </c>
      <c r="K490" s="3" t="s">
        <v>561</v>
      </c>
      <c r="L490" s="5">
        <v>0.3</v>
      </c>
      <c r="M490" s="2" t="s">
        <v>35</v>
      </c>
      <c r="N490" s="2" t="s">
        <v>36</v>
      </c>
      <c r="Q490" s="2">
        <v>4.56</v>
      </c>
      <c r="R490" s="6">
        <v>92.77</v>
      </c>
      <c r="S490" s="7" t="s">
        <v>39</v>
      </c>
      <c r="T490" s="5">
        <v>0</v>
      </c>
      <c r="U490" s="5">
        <f>T490-L490</f>
        <v>-0.3</v>
      </c>
      <c r="V490" s="8">
        <f>V489+U490</f>
        <v>65.012</v>
      </c>
      <c r="W490" s="8">
        <f>W489+L490</f>
        <v>127.8</v>
      </c>
      <c r="X490" s="9">
        <f>SUM(V490/W490)</f>
        <v>0.50870109546166</v>
      </c>
      <c r="Y490" s="10">
        <f>V490/100</f>
        <v>0.65012</v>
      </c>
      <c r="Z490" s="2">
        <f>V490*100</f>
        <v>6501.2</v>
      </c>
      <c r="AA490" s="2" t="str">
        <f>IF(S490="1st","W","L")</f>
        <v>L</v>
      </c>
    </row>
    <row r="491" spans="1:1024">
      <c r="A491" s="39">
        <v>46318.0</v>
      </c>
      <c r="B491" s="2" t="s">
        <v>29</v>
      </c>
      <c r="D491" s="2" t="s">
        <v>30</v>
      </c>
      <c r="F491" s="2" t="s">
        <v>192</v>
      </c>
      <c r="G491" s="2" t="s">
        <v>32</v>
      </c>
      <c r="H491" s="2" t="s">
        <v>541</v>
      </c>
      <c r="I491">
        <v>4</v>
      </c>
      <c r="J491">
        <v>3</v>
      </c>
      <c r="K491" s="3" t="s">
        <v>562</v>
      </c>
      <c r="L491" s="5">
        <v>0.3</v>
      </c>
      <c r="M491" s="2" t="s">
        <v>35</v>
      </c>
      <c r="N491" s="2" t="s">
        <v>36</v>
      </c>
      <c r="Q491" s="2">
        <v>4.56</v>
      </c>
      <c r="R491" s="6">
        <v>35.78</v>
      </c>
      <c r="S491" s="7" t="s">
        <v>39</v>
      </c>
      <c r="T491" s="5">
        <v>0</v>
      </c>
      <c r="U491" s="5">
        <f>T491-L491</f>
        <v>-0.3</v>
      </c>
      <c r="V491" s="8">
        <f>V490+U491</f>
        <v>64.712</v>
      </c>
      <c r="W491" s="8">
        <f>W490+L491</f>
        <v>128.1</v>
      </c>
      <c r="X491" s="9">
        <f>SUM(V491/W491)</f>
        <v>0.50516783762686</v>
      </c>
      <c r="Y491" s="10">
        <f>V491/100</f>
        <v>0.64712</v>
      </c>
      <c r="Z491" s="2">
        <f>V491*100</f>
        <v>6471.2</v>
      </c>
      <c r="AA491" s="2" t="str">
        <f>IF(S491="1st","W","L")</f>
        <v>L</v>
      </c>
    </row>
    <row r="492" spans="1:1024">
      <c r="A492" s="39">
        <v>46318.0</v>
      </c>
      <c r="B492" s="2" t="s">
        <v>29</v>
      </c>
      <c r="D492" s="2" t="s">
        <v>30</v>
      </c>
      <c r="F492" s="2" t="s">
        <v>192</v>
      </c>
      <c r="G492" s="2" t="s">
        <v>32</v>
      </c>
      <c r="H492" s="2" t="s">
        <v>541</v>
      </c>
      <c r="I492">
        <v>4</v>
      </c>
      <c r="J492">
        <v>5</v>
      </c>
      <c r="K492" s="3" t="s">
        <v>563</v>
      </c>
      <c r="L492" s="5">
        <v>0.2</v>
      </c>
      <c r="M492" s="2" t="s">
        <v>35</v>
      </c>
      <c r="N492" s="2" t="s">
        <v>36</v>
      </c>
      <c r="Q492" s="2">
        <v>12.0</v>
      </c>
      <c r="R492" s="6">
        <v>56.46</v>
      </c>
      <c r="S492" s="7" t="s">
        <v>62</v>
      </c>
      <c r="T492" s="5">
        <v>0</v>
      </c>
      <c r="U492" s="5">
        <f>T492-L492</f>
        <v>-0.2</v>
      </c>
      <c r="V492" s="8">
        <f>V491+U492</f>
        <v>64.512</v>
      </c>
      <c r="W492" s="8">
        <f>W491+L492</f>
        <v>128.3</v>
      </c>
      <c r="X492" s="9">
        <f>SUM(V492/W492)</f>
        <v>0.50282151208106</v>
      </c>
      <c r="Y492" s="10">
        <f>V492/100</f>
        <v>0.64512</v>
      </c>
      <c r="Z492" s="2">
        <f>V492*100</f>
        <v>6451.2</v>
      </c>
      <c r="AA492" s="2" t="str">
        <f>IF(S492="1st","W","L")</f>
        <v>L</v>
      </c>
    </row>
    <row r="493" spans="1:1024">
      <c r="A493" s="39">
        <v>46318.0</v>
      </c>
      <c r="B493" s="2" t="s">
        <v>29</v>
      </c>
      <c r="D493" s="2" t="s">
        <v>30</v>
      </c>
      <c r="F493" s="2" t="s">
        <v>192</v>
      </c>
      <c r="G493" s="2" t="s">
        <v>32</v>
      </c>
      <c r="H493" s="2" t="s">
        <v>541</v>
      </c>
      <c r="I493">
        <v>4</v>
      </c>
      <c r="J493">
        <v>9</v>
      </c>
      <c r="K493" s="3" t="s">
        <v>564</v>
      </c>
      <c r="L493" s="5">
        <v>0.3</v>
      </c>
      <c r="M493" s="2" t="s">
        <v>35</v>
      </c>
      <c r="N493" s="2" t="s">
        <v>36</v>
      </c>
      <c r="Q493" s="2">
        <v>4.56</v>
      </c>
      <c r="R493" s="6">
        <v>6.83</v>
      </c>
      <c r="S493" s="7" t="s">
        <v>39</v>
      </c>
      <c r="T493" s="5">
        <v>0</v>
      </c>
      <c r="U493" s="5">
        <f>T493-L493</f>
        <v>-0.3</v>
      </c>
      <c r="V493" s="8">
        <f>V492+U493</f>
        <v>64.212</v>
      </c>
      <c r="W493" s="8">
        <f>W492+L493</f>
        <v>128.6</v>
      </c>
      <c r="X493" s="9">
        <f>SUM(V493/W493)</f>
        <v>0.49931570762053</v>
      </c>
      <c r="Y493" s="10">
        <f>V493/100</f>
        <v>0.64212</v>
      </c>
      <c r="Z493" s="2">
        <f>V493*100</f>
        <v>6421.2</v>
      </c>
      <c r="AA493" s="2" t="str">
        <f>IF(S493="1st","W","L")</f>
        <v>L</v>
      </c>
    </row>
    <row r="494" spans="1:1024">
      <c r="A494" s="39">
        <v>46318.0</v>
      </c>
      <c r="B494" s="2" t="s">
        <v>29</v>
      </c>
      <c r="D494" s="2" t="s">
        <v>30</v>
      </c>
      <c r="F494" s="2" t="s">
        <v>31</v>
      </c>
      <c r="G494" s="2" t="s">
        <v>32</v>
      </c>
      <c r="H494" s="2" t="s">
        <v>526</v>
      </c>
      <c r="I494">
        <v>7</v>
      </c>
      <c r="J494">
        <v>8</v>
      </c>
      <c r="K494" s="3" t="s">
        <v>565</v>
      </c>
      <c r="L494" s="5">
        <v>0.2</v>
      </c>
      <c r="M494" s="2" t="s">
        <v>35</v>
      </c>
      <c r="N494" s="2" t="s">
        <v>36</v>
      </c>
      <c r="Q494" s="2">
        <v>3.56</v>
      </c>
      <c r="R494" s="6">
        <v>13.02</v>
      </c>
      <c r="S494" s="7" t="s">
        <v>39</v>
      </c>
      <c r="T494" s="5">
        <v>0</v>
      </c>
      <c r="U494" s="5">
        <f>T494-L494</f>
        <v>-0.2</v>
      </c>
      <c r="V494" s="8">
        <f>V493+U494</f>
        <v>64.012</v>
      </c>
      <c r="W494" s="8">
        <f>W493+L494</f>
        <v>128.8</v>
      </c>
      <c r="X494" s="9">
        <f>SUM(V494/W494)</f>
        <v>0.49698757763975</v>
      </c>
      <c r="Y494" s="10">
        <f>V494/100</f>
        <v>0.64012</v>
      </c>
      <c r="Z494" s="2">
        <f>V494*100</f>
        <v>6401.2</v>
      </c>
      <c r="AA494" s="2" t="str">
        <f>IF(S494="1st","W","L")</f>
        <v>L</v>
      </c>
    </row>
    <row r="495" spans="1:1024">
      <c r="A495" s="39">
        <v>46318.0</v>
      </c>
      <c r="B495" s="2" t="s">
        <v>29</v>
      </c>
      <c r="D495" s="2" t="s">
        <v>30</v>
      </c>
      <c r="F495" s="2" t="s">
        <v>31</v>
      </c>
      <c r="G495" s="2" t="s">
        <v>32</v>
      </c>
      <c r="H495" s="2" t="s">
        <v>526</v>
      </c>
      <c r="I495">
        <v>7</v>
      </c>
      <c r="J495">
        <v>10</v>
      </c>
      <c r="K495" s="3" t="s">
        <v>566</v>
      </c>
      <c r="L495" s="5">
        <v>0.2</v>
      </c>
      <c r="M495" s="2" t="s">
        <v>35</v>
      </c>
      <c r="N495" s="2" t="s">
        <v>36</v>
      </c>
      <c r="Q495" s="2">
        <v>3.56</v>
      </c>
      <c r="R495" s="6">
        <v>29.2</v>
      </c>
      <c r="S495" s="7" t="s">
        <v>39</v>
      </c>
      <c r="T495" s="5">
        <v>0</v>
      </c>
      <c r="U495" s="5">
        <f>T495-L495</f>
        <v>-0.2</v>
      </c>
      <c r="V495" s="8">
        <f>V494+U495</f>
        <v>63.812</v>
      </c>
      <c r="W495" s="8">
        <f>W494+L495</f>
        <v>129</v>
      </c>
      <c r="X495" s="9">
        <f>SUM(V495/W495)</f>
        <v>0.49466666666667</v>
      </c>
      <c r="Y495" s="10">
        <f>V495/100</f>
        <v>0.63812</v>
      </c>
      <c r="Z495" s="2">
        <f>V495*100</f>
        <v>6381.2</v>
      </c>
      <c r="AA495" s="2" t="str">
        <f>IF(S495="1st","W","L")</f>
        <v>L</v>
      </c>
    </row>
    <row r="496" spans="1:1024">
      <c r="A496" s="39">
        <v>46318.0</v>
      </c>
      <c r="B496" s="2" t="s">
        <v>29</v>
      </c>
      <c r="D496" s="2" t="s">
        <v>30</v>
      </c>
      <c r="F496" s="2" t="s">
        <v>192</v>
      </c>
      <c r="G496" s="2" t="s">
        <v>32</v>
      </c>
      <c r="H496" s="2" t="s">
        <v>541</v>
      </c>
      <c r="I496">
        <v>5</v>
      </c>
      <c r="J496">
        <v>8</v>
      </c>
      <c r="K496" s="3" t="s">
        <v>567</v>
      </c>
      <c r="L496" s="5">
        <v>0.3</v>
      </c>
      <c r="M496" s="2" t="s">
        <v>35</v>
      </c>
      <c r="N496" s="2" t="s">
        <v>36</v>
      </c>
      <c r="Q496" s="2">
        <v>4.57</v>
      </c>
      <c r="R496" s="6">
        <v>29.17</v>
      </c>
      <c r="S496" s="7" t="s">
        <v>37</v>
      </c>
      <c r="T496" s="5">
        <v>0</v>
      </c>
      <c r="U496" s="5">
        <f>T496-L496</f>
        <v>-0.3</v>
      </c>
      <c r="V496" s="8">
        <f>V495+U496</f>
        <v>63.512</v>
      </c>
      <c r="W496" s="8">
        <f>W495+L496</f>
        <v>129.3</v>
      </c>
      <c r="X496" s="9">
        <f>SUM(V496/W496)</f>
        <v>0.49119876256767</v>
      </c>
      <c r="Y496" s="10">
        <f>V496/100</f>
        <v>0.63512</v>
      </c>
      <c r="Z496" s="2">
        <f>V496*100</f>
        <v>6351.2</v>
      </c>
      <c r="AA496" s="2" t="str">
        <f>IF(S496="1st","W","L")</f>
        <v>L</v>
      </c>
    </row>
    <row r="497" spans="1:1024">
      <c r="A497" s="39">
        <v>46318.0</v>
      </c>
      <c r="B497" s="2" t="s">
        <v>29</v>
      </c>
      <c r="D497" s="2" t="s">
        <v>30</v>
      </c>
      <c r="F497" s="2" t="s">
        <v>192</v>
      </c>
      <c r="G497" s="2" t="s">
        <v>32</v>
      </c>
      <c r="H497" s="2" t="s">
        <v>541</v>
      </c>
      <c r="I497">
        <v>5</v>
      </c>
      <c r="J497">
        <v>10</v>
      </c>
      <c r="K497" s="3" t="s">
        <v>568</v>
      </c>
      <c r="L497" s="5">
        <v>0.3</v>
      </c>
      <c r="M497" s="2" t="s">
        <v>35</v>
      </c>
      <c r="N497" s="2" t="s">
        <v>36</v>
      </c>
      <c r="Q497" s="2">
        <v>4.56</v>
      </c>
      <c r="R497" s="6">
        <v>19.38</v>
      </c>
      <c r="S497" s="7" t="s">
        <v>71</v>
      </c>
      <c r="T497" s="5">
        <v>5.814</v>
      </c>
      <c r="U497" s="5">
        <f>T497-L497</f>
        <v>5.514</v>
      </c>
      <c r="V497" s="8">
        <f>V496+U497</f>
        <v>69.026</v>
      </c>
      <c r="W497" s="8">
        <f>W496+L497</f>
        <v>129.6</v>
      </c>
      <c r="X497" s="9">
        <f>SUM(V497/W497)</f>
        <v>0.53260802469136</v>
      </c>
      <c r="Y497" s="10">
        <f>V497/100</f>
        <v>0.69026</v>
      </c>
      <c r="Z497" s="2">
        <f>V497*100</f>
        <v>6902.6</v>
      </c>
      <c r="AA497" s="2" t="str">
        <f>IF(S497="1st","W","L")</f>
        <v>W</v>
      </c>
    </row>
    <row r="498" spans="1:1024">
      <c r="A498" s="39">
        <v>46318.0</v>
      </c>
      <c r="B498" s="2" t="s">
        <v>29</v>
      </c>
      <c r="D498" s="2" t="s">
        <v>30</v>
      </c>
      <c r="F498" s="2" t="s">
        <v>192</v>
      </c>
      <c r="G498" s="2" t="s">
        <v>32</v>
      </c>
      <c r="H498" s="2" t="s">
        <v>541</v>
      </c>
      <c r="I498">
        <v>5</v>
      </c>
      <c r="J498">
        <v>11</v>
      </c>
      <c r="K498" s="3" t="s">
        <v>569</v>
      </c>
      <c r="L498" s="5">
        <v>0.3</v>
      </c>
      <c r="M498" s="2" t="s">
        <v>35</v>
      </c>
      <c r="N498" s="2" t="s">
        <v>36</v>
      </c>
      <c r="Q498" s="2">
        <v>4.56</v>
      </c>
      <c r="R498" s="6">
        <v>67.12</v>
      </c>
      <c r="S498" s="7" t="s">
        <v>39</v>
      </c>
      <c r="T498" s="5">
        <v>0</v>
      </c>
      <c r="U498" s="5">
        <f>T498-L498</f>
        <v>-0.3</v>
      </c>
      <c r="V498" s="8">
        <f>V497+U498</f>
        <v>68.726</v>
      </c>
      <c r="W498" s="8">
        <f>W497+L498</f>
        <v>129.9</v>
      </c>
      <c r="X498" s="9">
        <f>SUM(V498/W498)</f>
        <v>0.52906851424173</v>
      </c>
      <c r="Y498" s="10">
        <f>V498/100</f>
        <v>0.68726</v>
      </c>
      <c r="Z498" s="2">
        <f>V498*100</f>
        <v>6872.6</v>
      </c>
      <c r="AA498" s="2" t="str">
        <f>IF(S498="1st","W","L")</f>
        <v>L</v>
      </c>
    </row>
    <row r="499" spans="1:1024">
      <c r="A499" s="39">
        <v>46318.0</v>
      </c>
      <c r="B499" s="2" t="s">
        <v>29</v>
      </c>
      <c r="D499" s="2" t="s">
        <v>30</v>
      </c>
      <c r="F499" s="2" t="s">
        <v>192</v>
      </c>
      <c r="G499" s="2" t="s">
        <v>32</v>
      </c>
      <c r="H499" s="2" t="s">
        <v>541</v>
      </c>
      <c r="I499">
        <v>6</v>
      </c>
      <c r="J499">
        <v>8</v>
      </c>
      <c r="K499" s="3" t="s">
        <v>570</v>
      </c>
      <c r="L499" s="5">
        <v>0.2</v>
      </c>
      <c r="M499" s="2" t="s">
        <v>35</v>
      </c>
      <c r="N499" s="2" t="s">
        <v>36</v>
      </c>
      <c r="Q499" s="2">
        <v>15.0</v>
      </c>
      <c r="R499" s="6">
        <v>63.59</v>
      </c>
      <c r="S499" s="7" t="s">
        <v>39</v>
      </c>
      <c r="T499" s="5">
        <v>0</v>
      </c>
      <c r="U499" s="5">
        <f>T499-L499</f>
        <v>-0.2</v>
      </c>
      <c r="V499" s="8">
        <f>V498+U499</f>
        <v>68.526</v>
      </c>
      <c r="W499" s="8">
        <f>W498+L499</f>
        <v>130.1</v>
      </c>
      <c r="X499" s="9">
        <f>SUM(V499/W499)</f>
        <v>0.52671790930054</v>
      </c>
      <c r="Y499" s="10">
        <f>V499/100</f>
        <v>0.68526</v>
      </c>
      <c r="Z499" s="2">
        <f>V499*100</f>
        <v>6852.6</v>
      </c>
      <c r="AA499" s="2" t="str">
        <f>IF(S499="1st","W","L")</f>
        <v>L</v>
      </c>
    </row>
    <row r="500" spans="1:1024">
      <c r="A500" s="39">
        <v>46318.0</v>
      </c>
      <c r="B500" s="2" t="s">
        <v>29</v>
      </c>
      <c r="D500" s="2" t="s">
        <v>30</v>
      </c>
      <c r="F500" s="2" t="s">
        <v>192</v>
      </c>
      <c r="G500" s="2" t="s">
        <v>32</v>
      </c>
      <c r="H500" s="2" t="s">
        <v>541</v>
      </c>
      <c r="I500">
        <v>6</v>
      </c>
      <c r="J500">
        <v>10</v>
      </c>
      <c r="K500" s="3" t="s">
        <v>571</v>
      </c>
      <c r="L500" s="5">
        <v>0.3</v>
      </c>
      <c r="M500" s="2" t="s">
        <v>35</v>
      </c>
      <c r="N500" s="2" t="s">
        <v>36</v>
      </c>
      <c r="Q500" s="2">
        <v>4.56</v>
      </c>
      <c r="R500" s="6">
        <v>72.5</v>
      </c>
      <c r="S500" s="7" t="s">
        <v>39</v>
      </c>
      <c r="T500" s="5">
        <v>0</v>
      </c>
      <c r="U500" s="5">
        <f>T500-L500</f>
        <v>-0.3</v>
      </c>
      <c r="V500" s="8">
        <f>V499+U500</f>
        <v>68.226</v>
      </c>
      <c r="W500" s="8">
        <f>W499+L500</f>
        <v>130.4</v>
      </c>
      <c r="X500" s="9">
        <f>SUM(V500/W500)</f>
        <v>0.52320552147239</v>
      </c>
      <c r="Y500" s="10">
        <f>V500/100</f>
        <v>0.68226</v>
      </c>
      <c r="Z500" s="2">
        <f>V500*100</f>
        <v>6822.6</v>
      </c>
      <c r="AA500" s="2" t="str">
        <f>IF(S500="1st","W","L")</f>
        <v>L</v>
      </c>
    </row>
    <row r="501" spans="1:1024">
      <c r="A501" s="39">
        <v>46318.0</v>
      </c>
      <c r="B501" s="2" t="s">
        <v>29</v>
      </c>
      <c r="D501" s="2" t="s">
        <v>30</v>
      </c>
      <c r="F501" s="2" t="s">
        <v>192</v>
      </c>
      <c r="G501" s="2" t="s">
        <v>32</v>
      </c>
      <c r="H501" s="2" t="s">
        <v>541</v>
      </c>
      <c r="I501">
        <v>6</v>
      </c>
      <c r="J501">
        <v>2</v>
      </c>
      <c r="K501" s="3" t="s">
        <v>572</v>
      </c>
      <c r="L501" s="5">
        <v>0.3</v>
      </c>
      <c r="M501" s="2" t="s">
        <v>35</v>
      </c>
      <c r="N501" s="2" t="s">
        <v>36</v>
      </c>
      <c r="Q501" s="2">
        <v>4.56</v>
      </c>
      <c r="R501" s="6">
        <v>20.82</v>
      </c>
      <c r="S501" s="7" t="s">
        <v>39</v>
      </c>
      <c r="T501" s="5">
        <v>0</v>
      </c>
      <c r="U501" s="5">
        <f>T501-L501</f>
        <v>-0.3</v>
      </c>
      <c r="V501" s="8">
        <f>V500+U501</f>
        <v>67.926</v>
      </c>
      <c r="W501" s="8">
        <f>W500+L501</f>
        <v>130.7</v>
      </c>
      <c r="X501" s="9">
        <f>SUM(V501/W501)</f>
        <v>0.51970925784239</v>
      </c>
      <c r="Y501" s="10">
        <f>V501/100</f>
        <v>0.67926</v>
      </c>
      <c r="Z501" s="2">
        <f>V501*100</f>
        <v>6792.6</v>
      </c>
      <c r="AA501" s="2" t="str">
        <f>IF(S501="1st","W","L")</f>
        <v>L</v>
      </c>
    </row>
    <row r="502" spans="1:1024">
      <c r="A502" s="39">
        <v>46318.0</v>
      </c>
      <c r="B502" s="2" t="s">
        <v>29</v>
      </c>
      <c r="D502" s="2" t="s">
        <v>30</v>
      </c>
      <c r="F502" s="2" t="s">
        <v>192</v>
      </c>
      <c r="G502" s="2" t="s">
        <v>32</v>
      </c>
      <c r="H502" s="2" t="s">
        <v>541</v>
      </c>
      <c r="I502">
        <v>6</v>
      </c>
      <c r="J502">
        <v>4</v>
      </c>
      <c r="K502" s="3" t="s">
        <v>573</v>
      </c>
      <c r="L502" s="5">
        <v>0.3</v>
      </c>
      <c r="M502" s="2" t="s">
        <v>35</v>
      </c>
      <c r="N502" s="2" t="s">
        <v>36</v>
      </c>
      <c r="Q502" s="2">
        <v>4.56</v>
      </c>
      <c r="R502" s="6">
        <v>14.45</v>
      </c>
      <c r="S502" s="7" t="s">
        <v>71</v>
      </c>
      <c r="T502" s="5">
        <v>4.335</v>
      </c>
      <c r="U502" s="5">
        <f>T502-L502</f>
        <v>4.035</v>
      </c>
      <c r="V502" s="8">
        <f>V501+U502</f>
        <v>71.961</v>
      </c>
      <c r="W502" s="8">
        <f>W501+L502</f>
        <v>131</v>
      </c>
      <c r="X502" s="9">
        <f>SUM(V502/W502)</f>
        <v>0.54932061068702</v>
      </c>
      <c r="Y502" s="10">
        <f>V502/100</f>
        <v>0.71961</v>
      </c>
      <c r="Z502" s="2">
        <f>V502*100</f>
        <v>7196.1</v>
      </c>
      <c r="AA502" s="2" t="str">
        <f>IF(S502="1st","W","L")</f>
        <v>W</v>
      </c>
    </row>
    <row r="503" spans="1:1024">
      <c r="A503" s="39">
        <v>46318.0</v>
      </c>
      <c r="B503" s="2" t="s">
        <v>29</v>
      </c>
      <c r="D503" s="2" t="s">
        <v>30</v>
      </c>
      <c r="F503" s="2" t="s">
        <v>574</v>
      </c>
      <c r="G503" s="2" t="s">
        <v>32</v>
      </c>
      <c r="H503" s="2" t="s">
        <v>575</v>
      </c>
      <c r="I503">
        <v>1</v>
      </c>
      <c r="J503">
        <v>3</v>
      </c>
      <c r="K503" s="3" t="s">
        <v>576</v>
      </c>
      <c r="L503" s="5">
        <v>0.3</v>
      </c>
      <c r="M503" s="2" t="s">
        <v>35</v>
      </c>
      <c r="N503" s="2" t="s">
        <v>36</v>
      </c>
      <c r="Q503" s="2">
        <v>4.56</v>
      </c>
      <c r="R503" s="6">
        <v>13.31</v>
      </c>
      <c r="S503" s="7" t="s">
        <v>37</v>
      </c>
      <c r="T503" s="5">
        <v>0</v>
      </c>
      <c r="U503" s="5">
        <f>T503-L503</f>
        <v>-0.3</v>
      </c>
      <c r="V503" s="8">
        <f>V502+U503</f>
        <v>71.661</v>
      </c>
      <c r="W503" s="8">
        <f>W502+L503</f>
        <v>131.3</v>
      </c>
      <c r="X503" s="9">
        <f>SUM(V503/W503)</f>
        <v>0.54578065498858</v>
      </c>
      <c r="Y503" s="10">
        <f>V503/100</f>
        <v>0.71661</v>
      </c>
      <c r="Z503" s="2">
        <f>V503*100</f>
        <v>7166.1</v>
      </c>
      <c r="AA503" s="2" t="str">
        <f>IF(S503="1st","W","L")</f>
        <v>L</v>
      </c>
    </row>
    <row r="504" spans="1:1024">
      <c r="A504" s="39">
        <v>46318.0</v>
      </c>
      <c r="B504" s="2" t="s">
        <v>29</v>
      </c>
      <c r="D504" s="2" t="s">
        <v>30</v>
      </c>
      <c r="F504" s="2" t="s">
        <v>574</v>
      </c>
      <c r="G504" s="2" t="s">
        <v>32</v>
      </c>
      <c r="H504" s="2" t="s">
        <v>575</v>
      </c>
      <c r="I504">
        <v>1</v>
      </c>
      <c r="J504">
        <v>5</v>
      </c>
      <c r="K504" s="3" t="s">
        <v>577</v>
      </c>
      <c r="L504" s="5">
        <v>0.3</v>
      </c>
      <c r="M504" s="2" t="s">
        <v>35</v>
      </c>
      <c r="N504" s="2" t="s">
        <v>36</v>
      </c>
      <c r="Q504" s="2">
        <v>4.56</v>
      </c>
      <c r="R504" s="6">
        <v>32.5</v>
      </c>
      <c r="S504" s="7" t="s">
        <v>39</v>
      </c>
      <c r="T504" s="5">
        <v>0</v>
      </c>
      <c r="U504" s="5">
        <f>T504-L504</f>
        <v>-0.3</v>
      </c>
      <c r="V504" s="8">
        <f>V503+U504</f>
        <v>71.361</v>
      </c>
      <c r="W504" s="8">
        <f>W503+L504</f>
        <v>131.6</v>
      </c>
      <c r="X504" s="9">
        <f>SUM(V504/W504)</f>
        <v>0.54225683890578</v>
      </c>
      <c r="Y504" s="10">
        <f>V504/100</f>
        <v>0.71361</v>
      </c>
      <c r="Z504" s="2">
        <f>V504*100</f>
        <v>7136.1</v>
      </c>
      <c r="AA504" s="2" t="str">
        <f>IF(S504="1st","W","L")</f>
        <v>L</v>
      </c>
    </row>
    <row r="505" spans="1:1024">
      <c r="A505" s="39">
        <v>46318.0</v>
      </c>
      <c r="B505" s="2" t="s">
        <v>29</v>
      </c>
      <c r="D505" s="2" t="s">
        <v>30</v>
      </c>
      <c r="F505" s="2" t="s">
        <v>574</v>
      </c>
      <c r="G505" s="2" t="s">
        <v>32</v>
      </c>
      <c r="H505" s="2" t="s">
        <v>575</v>
      </c>
      <c r="I505">
        <v>1</v>
      </c>
      <c r="J505">
        <v>6</v>
      </c>
      <c r="K505" s="3" t="s">
        <v>578</v>
      </c>
      <c r="L505" s="5">
        <v>0.2</v>
      </c>
      <c r="M505" s="2" t="s">
        <v>35</v>
      </c>
      <c r="N505" s="2" t="s">
        <v>36</v>
      </c>
      <c r="Q505" s="2">
        <v>15.0</v>
      </c>
      <c r="R505" s="6">
        <v>61.33</v>
      </c>
      <c r="S505" s="7" t="s">
        <v>62</v>
      </c>
      <c r="T505" s="5">
        <v>0</v>
      </c>
      <c r="U505" s="5">
        <f>T505-L505</f>
        <v>-0.2</v>
      </c>
      <c r="V505" s="8">
        <f>V504+U505</f>
        <v>71.161</v>
      </c>
      <c r="W505" s="8">
        <f>W504+L505</f>
        <v>131.8</v>
      </c>
      <c r="X505" s="9">
        <f>SUM(V505/W505)</f>
        <v>0.53991654021245</v>
      </c>
      <c r="Y505" s="10">
        <f>V505/100</f>
        <v>0.71161</v>
      </c>
      <c r="Z505" s="2">
        <f>V505*100</f>
        <v>7116.1</v>
      </c>
      <c r="AA505" s="2" t="str">
        <f>IF(S505="1st","W","L")</f>
        <v>L</v>
      </c>
    </row>
    <row r="506" spans="1:1024">
      <c r="A506" s="39">
        <v>46318.0</v>
      </c>
      <c r="B506" s="2" t="s">
        <v>29</v>
      </c>
      <c r="D506" s="2" t="s">
        <v>30</v>
      </c>
      <c r="F506" s="2" t="s">
        <v>574</v>
      </c>
      <c r="G506" s="2" t="s">
        <v>32</v>
      </c>
      <c r="H506" s="2" t="s">
        <v>575</v>
      </c>
      <c r="I506">
        <v>1</v>
      </c>
      <c r="J506">
        <v>7</v>
      </c>
      <c r="K506" s="3" t="s">
        <v>579</v>
      </c>
      <c r="L506" s="5">
        <v>0.3</v>
      </c>
      <c r="M506" s="2" t="s">
        <v>35</v>
      </c>
      <c r="N506" s="2" t="s">
        <v>36</v>
      </c>
      <c r="Q506" s="2">
        <v>4.56</v>
      </c>
      <c r="R506" s="6">
        <v>8.16</v>
      </c>
      <c r="S506" s="7" t="s">
        <v>39</v>
      </c>
      <c r="T506" s="5">
        <v>0</v>
      </c>
      <c r="U506" s="5">
        <f>T506-L506</f>
        <v>-0.3</v>
      </c>
      <c r="V506" s="8">
        <f>V505+U506</f>
        <v>70.861</v>
      </c>
      <c r="W506" s="8">
        <f>W505+L506</f>
        <v>132.1</v>
      </c>
      <c r="X506" s="9">
        <f>SUM(V506/W506)</f>
        <v>0.53641937925814</v>
      </c>
      <c r="Y506" s="10">
        <f>V506/100</f>
        <v>0.70861</v>
      </c>
      <c r="Z506" s="2">
        <f>V506*100</f>
        <v>7086.1</v>
      </c>
      <c r="AA506" s="2" t="str">
        <f>IF(S506="1st","W","L")</f>
        <v>L</v>
      </c>
    </row>
    <row r="507" spans="1:1024">
      <c r="A507" s="39">
        <v>46318.0</v>
      </c>
      <c r="B507" s="2" t="s">
        <v>29</v>
      </c>
      <c r="D507" s="2" t="s">
        <v>30</v>
      </c>
      <c r="F507" s="2" t="s">
        <v>82</v>
      </c>
      <c r="G507" s="2" t="s">
        <v>32</v>
      </c>
      <c r="H507" s="2" t="s">
        <v>83</v>
      </c>
      <c r="I507">
        <v>2</v>
      </c>
      <c r="J507">
        <v>3</v>
      </c>
      <c r="K507" s="3" t="s">
        <v>580</v>
      </c>
      <c r="L507" s="5">
        <v>0.2</v>
      </c>
      <c r="M507" s="2" t="s">
        <v>35</v>
      </c>
      <c r="N507" s="2" t="s">
        <v>36</v>
      </c>
      <c r="Q507" s="2">
        <v>15.0</v>
      </c>
      <c r="R507" s="6">
        <v>33.9</v>
      </c>
      <c r="S507" s="7" t="s">
        <v>39</v>
      </c>
      <c r="T507" s="5">
        <v>0</v>
      </c>
      <c r="U507" s="5">
        <f>T507-L507</f>
        <v>-0.2</v>
      </c>
      <c r="V507" s="8">
        <f>V506+U507</f>
        <v>70.661</v>
      </c>
      <c r="W507" s="8">
        <f>W506+L507</f>
        <v>132.3</v>
      </c>
      <c r="X507" s="9">
        <f>SUM(V507/W507)</f>
        <v>0.53409674981104</v>
      </c>
      <c r="Y507" s="10">
        <f>V507/100</f>
        <v>0.70661</v>
      </c>
      <c r="Z507" s="2">
        <f>V507*100</f>
        <v>7066.1</v>
      </c>
      <c r="AA507" s="2" t="str">
        <f>IF(S507="1st","W","L")</f>
        <v>L</v>
      </c>
    </row>
    <row r="508" spans="1:1024">
      <c r="A508" s="39">
        <v>46318.0</v>
      </c>
      <c r="B508" s="2" t="s">
        <v>29</v>
      </c>
      <c r="D508" s="2" t="s">
        <v>30</v>
      </c>
      <c r="F508" s="2" t="s">
        <v>82</v>
      </c>
      <c r="G508" s="2" t="s">
        <v>32</v>
      </c>
      <c r="H508" s="2" t="s">
        <v>83</v>
      </c>
      <c r="I508">
        <v>2</v>
      </c>
      <c r="J508">
        <v>11</v>
      </c>
      <c r="K508" s="3" t="s">
        <v>581</v>
      </c>
      <c r="L508" s="5">
        <v>0.3</v>
      </c>
      <c r="M508" s="2" t="s">
        <v>35</v>
      </c>
      <c r="N508" s="2" t="s">
        <v>36</v>
      </c>
      <c r="Q508" s="2">
        <v>4.56</v>
      </c>
      <c r="R508" s="6">
        <v>12.79</v>
      </c>
      <c r="S508" s="7" t="s">
        <v>62</v>
      </c>
      <c r="T508" s="5">
        <v>0</v>
      </c>
      <c r="U508" s="5">
        <f>T508-L508</f>
        <v>-0.3</v>
      </c>
      <c r="V508" s="8">
        <f>V507+U508</f>
        <v>70.361</v>
      </c>
      <c r="W508" s="8">
        <f>W507+L508</f>
        <v>132.6</v>
      </c>
      <c r="X508" s="9">
        <f>SUM(V508/W508)</f>
        <v>0.53062594268477</v>
      </c>
      <c r="Y508" s="10">
        <f>V508/100</f>
        <v>0.70361</v>
      </c>
      <c r="Z508" s="2">
        <f>V508*100</f>
        <v>7036.1</v>
      </c>
      <c r="AA508" s="2" t="str">
        <f>IF(S508="1st","W","L")</f>
        <v>L</v>
      </c>
    </row>
    <row r="509" spans="1:1024">
      <c r="A509" s="39">
        <v>46318.0</v>
      </c>
      <c r="B509" s="2" t="s">
        <v>29</v>
      </c>
      <c r="D509" s="2" t="s">
        <v>30</v>
      </c>
      <c r="F509" s="2" t="s">
        <v>82</v>
      </c>
      <c r="G509" s="2" t="s">
        <v>32</v>
      </c>
      <c r="H509" s="2" t="s">
        <v>83</v>
      </c>
      <c r="I509">
        <v>2</v>
      </c>
      <c r="J509">
        <v>2</v>
      </c>
      <c r="K509" s="3" t="s">
        <v>582</v>
      </c>
      <c r="L509" s="5">
        <v>0.3</v>
      </c>
      <c r="M509" s="2" t="s">
        <v>35</v>
      </c>
      <c r="N509" s="2" t="s">
        <v>36</v>
      </c>
      <c r="Q509" s="2">
        <v>4.56</v>
      </c>
      <c r="R509" s="6">
        <v>32.76</v>
      </c>
      <c r="S509" s="7" t="s">
        <v>39</v>
      </c>
      <c r="T509" s="5">
        <v>0</v>
      </c>
      <c r="U509" s="5">
        <f>T509-L509</f>
        <v>-0.3</v>
      </c>
      <c r="V509" s="8">
        <f>V508+U509</f>
        <v>70.061</v>
      </c>
      <c r="W509" s="8">
        <f>W508+L509</f>
        <v>132.9</v>
      </c>
      <c r="X509" s="9">
        <f>SUM(V509/W509)</f>
        <v>0.52717080511663</v>
      </c>
      <c r="Y509" s="10">
        <f>V509/100</f>
        <v>0.70061</v>
      </c>
      <c r="Z509" s="2">
        <f>V509*100</f>
        <v>7006.1</v>
      </c>
      <c r="AA509" s="2" t="str">
        <f>IF(S509="1st","W","L")</f>
        <v>L</v>
      </c>
    </row>
    <row r="510" spans="1:1024">
      <c r="A510" s="39">
        <v>46318.0</v>
      </c>
      <c r="B510" s="2" t="s">
        <v>29</v>
      </c>
      <c r="D510" s="2" t="s">
        <v>30</v>
      </c>
      <c r="F510" s="2" t="s">
        <v>82</v>
      </c>
      <c r="G510" s="2" t="s">
        <v>32</v>
      </c>
      <c r="H510" s="2" t="s">
        <v>83</v>
      </c>
      <c r="I510">
        <v>2</v>
      </c>
      <c r="J510">
        <v>1</v>
      </c>
      <c r="K510" s="3" t="s">
        <v>583</v>
      </c>
      <c r="L510" s="5">
        <v>0.3</v>
      </c>
      <c r="M510" s="2" t="s">
        <v>35</v>
      </c>
      <c r="N510" s="2" t="s">
        <v>36</v>
      </c>
      <c r="Q510" s="2">
        <v>4.56</v>
      </c>
      <c r="R510" s="6">
        <v>58.11</v>
      </c>
      <c r="S510" s="7" t="s">
        <v>39</v>
      </c>
      <c r="T510" s="5">
        <v>0</v>
      </c>
      <c r="U510" s="5">
        <f>T510-L510</f>
        <v>-0.3</v>
      </c>
      <c r="V510" s="8">
        <f>V509+U510</f>
        <v>69.761</v>
      </c>
      <c r="W510" s="8">
        <f>W509+L510</f>
        <v>133.2</v>
      </c>
      <c r="X510" s="9">
        <f>SUM(V510/W510)</f>
        <v>0.52373123123123</v>
      </c>
      <c r="Y510" s="10">
        <f>V510/100</f>
        <v>0.69761</v>
      </c>
      <c r="Z510" s="2">
        <f>V510*100</f>
        <v>6976.1</v>
      </c>
      <c r="AA510" s="2" t="str">
        <f>IF(S510="1st","W","L")</f>
        <v>L</v>
      </c>
    </row>
    <row r="511" spans="1:1024">
      <c r="A511" s="39">
        <v>46318.0</v>
      </c>
      <c r="B511" s="2" t="s">
        <v>29</v>
      </c>
      <c r="D511" s="2" t="s">
        <v>30</v>
      </c>
      <c r="F511" s="2" t="s">
        <v>82</v>
      </c>
      <c r="G511" s="2" t="s">
        <v>32</v>
      </c>
      <c r="H511" s="2" t="s">
        <v>83</v>
      </c>
      <c r="I511">
        <v>3</v>
      </c>
      <c r="J511">
        <v>2</v>
      </c>
      <c r="K511" s="3" t="s">
        <v>584</v>
      </c>
      <c r="L511" s="5">
        <v>0.3</v>
      </c>
      <c r="M511" s="2" t="s">
        <v>35</v>
      </c>
      <c r="N511" s="2" t="s">
        <v>36</v>
      </c>
      <c r="Q511" s="2">
        <v>4.56</v>
      </c>
      <c r="R511" s="6">
        <v>17.98</v>
      </c>
      <c r="S511" s="7" t="s">
        <v>37</v>
      </c>
      <c r="T511" s="5">
        <v>0</v>
      </c>
      <c r="U511" s="5">
        <f>T511-L511</f>
        <v>-0.3</v>
      </c>
      <c r="V511" s="8">
        <f>V510+U511</f>
        <v>69.461</v>
      </c>
      <c r="W511" s="8">
        <f>W510+L511</f>
        <v>133.5</v>
      </c>
      <c r="X511" s="9">
        <f>SUM(V511/W511)</f>
        <v>0.52030711610487</v>
      </c>
      <c r="Y511" s="10">
        <f>V511/100</f>
        <v>0.69461</v>
      </c>
      <c r="Z511" s="2">
        <f>V511*100</f>
        <v>6946.1</v>
      </c>
      <c r="AA511" s="2" t="str">
        <f>IF(S511="1st","W","L")</f>
        <v>L</v>
      </c>
    </row>
    <row r="512" spans="1:1024">
      <c r="A512" s="39">
        <v>46318.0</v>
      </c>
      <c r="B512" s="2" t="s">
        <v>29</v>
      </c>
      <c r="D512" s="2" t="s">
        <v>30</v>
      </c>
      <c r="F512" s="2" t="s">
        <v>82</v>
      </c>
      <c r="G512" s="2" t="s">
        <v>32</v>
      </c>
      <c r="H512" s="2" t="s">
        <v>83</v>
      </c>
      <c r="I512">
        <v>3</v>
      </c>
      <c r="J512">
        <v>3</v>
      </c>
      <c r="K512" s="3" t="s">
        <v>585</v>
      </c>
      <c r="L512" s="5">
        <v>0.2</v>
      </c>
      <c r="M512" s="2" t="s">
        <v>35</v>
      </c>
      <c r="N512" s="2" t="s">
        <v>36</v>
      </c>
      <c r="Q512" s="2">
        <v>12.0</v>
      </c>
      <c r="R512" s="6">
        <v>41.81</v>
      </c>
      <c r="S512" s="7" t="s">
        <v>39</v>
      </c>
      <c r="T512" s="5">
        <v>0</v>
      </c>
      <c r="U512" s="5">
        <f>T512-L512</f>
        <v>-0.2</v>
      </c>
      <c r="V512" s="8">
        <f>V511+U512</f>
        <v>69.261</v>
      </c>
      <c r="W512" s="8">
        <f>W511+L512</f>
        <v>133.7</v>
      </c>
      <c r="X512" s="9">
        <f>SUM(V512/W512)</f>
        <v>0.51803290949888</v>
      </c>
      <c r="Y512" s="10">
        <f>V512/100</f>
        <v>0.69261</v>
      </c>
      <c r="Z512" s="2">
        <f>V512*100</f>
        <v>6926.1</v>
      </c>
      <c r="AA512" s="2" t="str">
        <f>IF(S512="1st","W","L")</f>
        <v>L</v>
      </c>
    </row>
    <row r="513" spans="1:1024">
      <c r="A513" s="39">
        <v>46318.0</v>
      </c>
      <c r="B513" s="2" t="s">
        <v>29</v>
      </c>
      <c r="D513" s="2" t="s">
        <v>30</v>
      </c>
      <c r="F513" s="2" t="s">
        <v>82</v>
      </c>
      <c r="G513" s="2" t="s">
        <v>32</v>
      </c>
      <c r="H513" s="2" t="s">
        <v>83</v>
      </c>
      <c r="I513">
        <v>3</v>
      </c>
      <c r="J513">
        <v>4</v>
      </c>
      <c r="K513" s="3" t="s">
        <v>586</v>
      </c>
      <c r="L513" s="5">
        <v>0.3</v>
      </c>
      <c r="M513" s="2" t="s">
        <v>35</v>
      </c>
      <c r="N513" s="2" t="s">
        <v>36</v>
      </c>
      <c r="Q513" s="2">
        <v>4.56</v>
      </c>
      <c r="R513" s="6">
        <v>30.23</v>
      </c>
      <c r="S513" s="7" t="s">
        <v>62</v>
      </c>
      <c r="T513" s="5">
        <v>0</v>
      </c>
      <c r="U513" s="5">
        <f>T513-L513</f>
        <v>-0.3</v>
      </c>
      <c r="V513" s="8">
        <f>V512+U513</f>
        <v>68.961</v>
      </c>
      <c r="W513" s="8">
        <f>W512+L513</f>
        <v>134</v>
      </c>
      <c r="X513" s="9">
        <f>SUM(V513/W513)</f>
        <v>0.51463432835821</v>
      </c>
      <c r="Y513" s="10">
        <f>V513/100</f>
        <v>0.68961</v>
      </c>
      <c r="Z513" s="2">
        <f>V513*100</f>
        <v>6896.1</v>
      </c>
      <c r="AA513" s="2" t="str">
        <f>IF(S513="1st","W","L")</f>
        <v>L</v>
      </c>
    </row>
    <row r="514" spans="1:1024">
      <c r="A514" s="39">
        <v>46318.0</v>
      </c>
      <c r="B514" s="2" t="s">
        <v>29</v>
      </c>
      <c r="D514" s="2" t="s">
        <v>30</v>
      </c>
      <c r="F514" s="2" t="s">
        <v>82</v>
      </c>
      <c r="G514" s="2" t="s">
        <v>32</v>
      </c>
      <c r="H514" s="2" t="s">
        <v>83</v>
      </c>
      <c r="I514">
        <v>3</v>
      </c>
      <c r="J514">
        <v>9</v>
      </c>
      <c r="K514" s="3" t="s">
        <v>587</v>
      </c>
      <c r="L514" s="5">
        <v>0.3</v>
      </c>
      <c r="M514" s="2" t="s">
        <v>35</v>
      </c>
      <c r="N514" s="2" t="s">
        <v>36</v>
      </c>
      <c r="Q514" s="2">
        <v>4.56</v>
      </c>
      <c r="R514" s="6">
        <v>25.98</v>
      </c>
      <c r="S514" s="7" t="s">
        <v>39</v>
      </c>
      <c r="T514" s="5">
        <v>0</v>
      </c>
      <c r="U514" s="5">
        <f>T514-L514</f>
        <v>-0.3</v>
      </c>
      <c r="V514" s="8">
        <f>V513+U514</f>
        <v>68.661</v>
      </c>
      <c r="W514" s="8">
        <f>W513+L514</f>
        <v>134.3</v>
      </c>
      <c r="X514" s="9">
        <f>SUM(V514/W514)</f>
        <v>0.51125093075205</v>
      </c>
      <c r="Y514" s="10">
        <f>V514/100</f>
        <v>0.68661</v>
      </c>
      <c r="Z514" s="2">
        <f>V514*100</f>
        <v>6866.1</v>
      </c>
      <c r="AA514" s="2" t="str">
        <f>IF(S514="1st","W","L")</f>
        <v>L</v>
      </c>
    </row>
    <row r="515" spans="1:1024">
      <c r="A515" s="39">
        <v>46318.0</v>
      </c>
      <c r="B515" s="2" t="s">
        <v>29</v>
      </c>
      <c r="D515" s="2" t="s">
        <v>30</v>
      </c>
      <c r="F515" s="2" t="s">
        <v>82</v>
      </c>
      <c r="G515" s="2" t="s">
        <v>32</v>
      </c>
      <c r="H515" s="2" t="s">
        <v>83</v>
      </c>
      <c r="I515">
        <v>4</v>
      </c>
      <c r="J515">
        <v>1</v>
      </c>
      <c r="K515" s="3" t="s">
        <v>588</v>
      </c>
      <c r="L515" s="5">
        <v>0.3</v>
      </c>
      <c r="M515" s="2" t="s">
        <v>35</v>
      </c>
      <c r="N515" s="2" t="s">
        <v>36</v>
      </c>
      <c r="Q515" s="2">
        <v>4.56</v>
      </c>
      <c r="R515" s="6">
        <v>38.63</v>
      </c>
      <c r="S515" s="7" t="s">
        <v>37</v>
      </c>
      <c r="T515" s="5">
        <v>0</v>
      </c>
      <c r="U515" s="5">
        <f>T515-L515</f>
        <v>-0.3</v>
      </c>
      <c r="V515" s="8">
        <f>V514+U515</f>
        <v>68.361</v>
      </c>
      <c r="W515" s="8">
        <f>W514+L515</f>
        <v>134.6</v>
      </c>
      <c r="X515" s="9">
        <f>SUM(V515/W515)</f>
        <v>0.50788261515602</v>
      </c>
      <c r="Y515" s="10">
        <f>V515/100</f>
        <v>0.68361</v>
      </c>
      <c r="Z515" s="2">
        <f>V515*100</f>
        <v>6836.1</v>
      </c>
      <c r="AA515" s="2" t="str">
        <f>IF(S515="1st","W","L")</f>
        <v>L</v>
      </c>
    </row>
    <row r="516" spans="1:1024">
      <c r="A516" s="39">
        <v>46318.0</v>
      </c>
      <c r="B516" s="2" t="s">
        <v>29</v>
      </c>
      <c r="D516" s="2" t="s">
        <v>30</v>
      </c>
      <c r="F516" s="2" t="s">
        <v>82</v>
      </c>
      <c r="G516" s="2" t="s">
        <v>32</v>
      </c>
      <c r="H516" s="2" t="s">
        <v>83</v>
      </c>
      <c r="I516">
        <v>4</v>
      </c>
      <c r="J516">
        <v>5</v>
      </c>
      <c r="K516" s="3" t="s">
        <v>589</v>
      </c>
      <c r="L516" s="5">
        <v>0.3</v>
      </c>
      <c r="M516" s="2" t="s">
        <v>35</v>
      </c>
      <c r="N516" s="2" t="s">
        <v>36</v>
      </c>
      <c r="Q516" s="2">
        <v>4.56</v>
      </c>
      <c r="R516" s="6">
        <v>49.23</v>
      </c>
      <c r="S516" s="7" t="s">
        <v>39</v>
      </c>
      <c r="T516" s="5">
        <v>0</v>
      </c>
      <c r="U516" s="5">
        <f>T516-L516</f>
        <v>-0.3</v>
      </c>
      <c r="V516" s="8">
        <f>V515+U516</f>
        <v>68.061</v>
      </c>
      <c r="W516" s="8">
        <f>W515+L516</f>
        <v>134.9</v>
      </c>
      <c r="X516" s="9">
        <f>SUM(V516/W516)</f>
        <v>0.50452928094885</v>
      </c>
      <c r="Y516" s="10">
        <f>V516/100</f>
        <v>0.68061</v>
      </c>
      <c r="Z516" s="2">
        <f>V516*100</f>
        <v>6806.1</v>
      </c>
      <c r="AA516" s="2" t="str">
        <f>IF(S516="1st","W","L")</f>
        <v>L</v>
      </c>
    </row>
    <row r="517" spans="1:1024">
      <c r="A517" s="39">
        <v>46318.0</v>
      </c>
      <c r="B517" s="2" t="s">
        <v>29</v>
      </c>
      <c r="D517" s="2" t="s">
        <v>30</v>
      </c>
      <c r="F517" s="2" t="s">
        <v>82</v>
      </c>
      <c r="G517" s="2" t="s">
        <v>32</v>
      </c>
      <c r="H517" s="2" t="s">
        <v>83</v>
      </c>
      <c r="I517">
        <v>4</v>
      </c>
      <c r="J517">
        <v>9</v>
      </c>
      <c r="K517" s="3" t="s">
        <v>590</v>
      </c>
      <c r="L517" s="5">
        <v>0.2</v>
      </c>
      <c r="M517" s="2" t="s">
        <v>35</v>
      </c>
      <c r="N517" s="2" t="s">
        <v>36</v>
      </c>
      <c r="Q517" s="2">
        <v>20.0</v>
      </c>
      <c r="R517" s="6">
        <v>117.77</v>
      </c>
      <c r="S517" s="7" t="s">
        <v>39</v>
      </c>
      <c r="T517" s="5">
        <v>0</v>
      </c>
      <c r="U517" s="5">
        <f>T517-L517</f>
        <v>-0.2</v>
      </c>
      <c r="V517" s="8">
        <f>V516+U517</f>
        <v>67.861</v>
      </c>
      <c r="W517" s="8">
        <f>W516+L517</f>
        <v>135.1</v>
      </c>
      <c r="X517" s="9">
        <f>SUM(V517/W517)</f>
        <v>0.50230199851962</v>
      </c>
      <c r="Y517" s="10">
        <f>V517/100</f>
        <v>0.67861</v>
      </c>
      <c r="Z517" s="2">
        <f>V517*100</f>
        <v>6786.1</v>
      </c>
      <c r="AA517" s="2" t="str">
        <f>IF(S517="1st","W","L")</f>
        <v>L</v>
      </c>
    </row>
    <row r="518" spans="1:1024">
      <c r="A518" s="39">
        <v>46318.0</v>
      </c>
      <c r="B518" s="2" t="s">
        <v>29</v>
      </c>
      <c r="D518" s="2" t="s">
        <v>30</v>
      </c>
      <c r="F518" s="2" t="s">
        <v>82</v>
      </c>
      <c r="G518" s="2" t="s">
        <v>32</v>
      </c>
      <c r="H518" s="2" t="s">
        <v>83</v>
      </c>
      <c r="I518">
        <v>6</v>
      </c>
      <c r="J518">
        <v>11</v>
      </c>
      <c r="K518" s="3" t="s">
        <v>591</v>
      </c>
      <c r="L518" s="5">
        <v>0.3</v>
      </c>
      <c r="M518" s="2" t="s">
        <v>35</v>
      </c>
      <c r="N518" s="2" t="s">
        <v>36</v>
      </c>
      <c r="Q518" s="2">
        <v>4.56</v>
      </c>
      <c r="R518" s="6">
        <v>7.31</v>
      </c>
      <c r="S518" s="7" t="s">
        <v>39</v>
      </c>
      <c r="T518" s="5">
        <v>0</v>
      </c>
      <c r="U518" s="5">
        <f>T518-L518</f>
        <v>-0.3</v>
      </c>
      <c r="V518" s="8">
        <f>V517+U518</f>
        <v>67.561</v>
      </c>
      <c r="W518" s="8">
        <f>W517+L518</f>
        <v>135.4</v>
      </c>
      <c r="X518" s="9">
        <f>SUM(V518/W518)</f>
        <v>0.49897341211226</v>
      </c>
      <c r="Y518" s="10">
        <f>V518/100</f>
        <v>0.67561</v>
      </c>
      <c r="Z518" s="2">
        <f>V518*100</f>
        <v>6756.1</v>
      </c>
      <c r="AA518" s="2" t="str">
        <f>IF(S518="1st","W","L")</f>
        <v>L</v>
      </c>
    </row>
    <row r="519" spans="1:1024">
      <c r="A519" s="39">
        <v>46318.0</v>
      </c>
      <c r="B519" s="2" t="s">
        <v>29</v>
      </c>
      <c r="D519" s="2" t="s">
        <v>30</v>
      </c>
      <c r="F519" s="2" t="s">
        <v>82</v>
      </c>
      <c r="G519" s="2" t="s">
        <v>32</v>
      </c>
      <c r="H519" s="2" t="s">
        <v>83</v>
      </c>
      <c r="I519">
        <v>6</v>
      </c>
      <c r="J519">
        <v>5</v>
      </c>
      <c r="K519" s="3" t="s">
        <v>592</v>
      </c>
      <c r="L519" s="5">
        <v>0.3</v>
      </c>
      <c r="M519" s="2" t="s">
        <v>35</v>
      </c>
      <c r="N519" s="2" t="s">
        <v>36</v>
      </c>
      <c r="Q519" s="2">
        <v>4.56</v>
      </c>
      <c r="R519" s="6">
        <v>18.52</v>
      </c>
      <c r="S519" s="7" t="s">
        <v>39</v>
      </c>
      <c r="T519" s="5">
        <v>0</v>
      </c>
      <c r="U519" s="5">
        <f>T519-L519</f>
        <v>-0.3</v>
      </c>
      <c r="V519" s="8">
        <f>V518+U519</f>
        <v>67.261</v>
      </c>
      <c r="W519" s="8">
        <f>W518+L519</f>
        <v>135.7</v>
      </c>
      <c r="X519" s="9">
        <f>SUM(V519/W519)</f>
        <v>0.4956595431098</v>
      </c>
      <c r="Y519" s="10">
        <f>V519/100</f>
        <v>0.67261</v>
      </c>
      <c r="Z519" s="2">
        <f>V519*100</f>
        <v>6726.1</v>
      </c>
      <c r="AA519" s="2" t="str">
        <f>IF(S519="1st","W","L")</f>
        <v>L</v>
      </c>
    </row>
    <row r="520" spans="1:1024">
      <c r="A520" s="39">
        <v>46318.0</v>
      </c>
      <c r="B520" s="2" t="s">
        <v>29</v>
      </c>
      <c r="D520" s="2" t="s">
        <v>30</v>
      </c>
      <c r="F520" s="2" t="s">
        <v>82</v>
      </c>
      <c r="G520" s="2" t="s">
        <v>32</v>
      </c>
      <c r="H520" s="2" t="s">
        <v>83</v>
      </c>
      <c r="I520">
        <v>6</v>
      </c>
      <c r="J520">
        <v>6</v>
      </c>
      <c r="K520" s="3" t="s">
        <v>593</v>
      </c>
      <c r="L520" s="5">
        <v>0.2</v>
      </c>
      <c r="M520" s="2" t="s">
        <v>35</v>
      </c>
      <c r="N520" s="2" t="s">
        <v>36</v>
      </c>
      <c r="Q520" s="2">
        <v>20.0</v>
      </c>
      <c r="R520" s="6">
        <v>70.85</v>
      </c>
      <c r="S520" s="7" t="s">
        <v>39</v>
      </c>
      <c r="T520" s="5">
        <v>0</v>
      </c>
      <c r="U520" s="5">
        <f>T520-L520</f>
        <v>-0.2</v>
      </c>
      <c r="V520" s="8">
        <f>V519+U520</f>
        <v>67.061</v>
      </c>
      <c r="W520" s="8">
        <f>W519+L520</f>
        <v>135.9</v>
      </c>
      <c r="X520" s="9">
        <f>SUM(V520/W520)</f>
        <v>0.49345842531273</v>
      </c>
      <c r="Y520" s="10">
        <f>V520/100</f>
        <v>0.67061</v>
      </c>
      <c r="Z520" s="2">
        <f>V520*100</f>
        <v>6706.1</v>
      </c>
      <c r="AA520" s="2" t="str">
        <f>IF(S520="1st","W","L")</f>
        <v>L</v>
      </c>
    </row>
    <row r="521" spans="1:1024">
      <c r="A521" s="39">
        <v>46318.0</v>
      </c>
      <c r="B521" s="2" t="s">
        <v>29</v>
      </c>
      <c r="D521" s="2" t="s">
        <v>30</v>
      </c>
      <c r="F521" s="2" t="s">
        <v>82</v>
      </c>
      <c r="G521" s="2" t="s">
        <v>32</v>
      </c>
      <c r="H521" s="2" t="s">
        <v>83</v>
      </c>
      <c r="I521">
        <v>6</v>
      </c>
      <c r="J521">
        <v>4</v>
      </c>
      <c r="K521" s="3" t="s">
        <v>594</v>
      </c>
      <c r="L521" s="5">
        <v>0.3</v>
      </c>
      <c r="M521" s="2" t="s">
        <v>35</v>
      </c>
      <c r="N521" s="2" t="s">
        <v>36</v>
      </c>
      <c r="Q521" s="2">
        <v>4.56</v>
      </c>
      <c r="R521" s="6">
        <v>13.45</v>
      </c>
      <c r="S521" s="7" t="s">
        <v>37</v>
      </c>
      <c r="T521" s="5">
        <v>0</v>
      </c>
      <c r="U521" s="5">
        <f>T521-L521</f>
        <v>-0.3</v>
      </c>
      <c r="V521" s="8">
        <f>V520+U521</f>
        <v>66.761</v>
      </c>
      <c r="W521" s="8">
        <f>W520+L521</f>
        <v>136.2</v>
      </c>
      <c r="X521" s="9">
        <f>SUM(V521/W521)</f>
        <v>0.49016886930984</v>
      </c>
      <c r="Y521" s="10">
        <f>V521/100</f>
        <v>0.66761</v>
      </c>
      <c r="Z521" s="2">
        <f>V521*100</f>
        <v>6676.1</v>
      </c>
      <c r="AA521" s="2" t="str">
        <f>IF(S521="1st","W","L")</f>
        <v>L</v>
      </c>
    </row>
    <row r="522" spans="1:1024">
      <c r="A522" s="39">
        <v>46318.0</v>
      </c>
      <c r="B522" s="2" t="s">
        <v>29</v>
      </c>
      <c r="D522" s="2" t="s">
        <v>30</v>
      </c>
      <c r="F522" s="2" t="s">
        <v>484</v>
      </c>
      <c r="G522" s="2" t="s">
        <v>32</v>
      </c>
      <c r="H522" s="2" t="s">
        <v>595</v>
      </c>
      <c r="I522">
        <v>1</v>
      </c>
      <c r="J522">
        <v>5</v>
      </c>
      <c r="K522" s="3" t="s">
        <v>596</v>
      </c>
      <c r="L522" s="5">
        <v>0.3</v>
      </c>
      <c r="M522" s="2" t="s">
        <v>35</v>
      </c>
      <c r="N522" s="2" t="s">
        <v>36</v>
      </c>
      <c r="Q522" s="2">
        <v>4.56</v>
      </c>
      <c r="R522" s="6">
        <v>52.3</v>
      </c>
      <c r="S522" s="7" t="s">
        <v>39</v>
      </c>
      <c r="T522" s="5">
        <v>0</v>
      </c>
      <c r="U522" s="5">
        <f>T522-L522</f>
        <v>-0.3</v>
      </c>
      <c r="V522" s="8">
        <f>V521+U522</f>
        <v>66.461</v>
      </c>
      <c r="W522" s="8">
        <f>W521+L522</f>
        <v>136.5</v>
      </c>
      <c r="X522" s="9">
        <f>SUM(V522/W522)</f>
        <v>0.48689377289377</v>
      </c>
      <c r="Y522" s="10">
        <f>V522/100</f>
        <v>0.66461</v>
      </c>
      <c r="Z522" s="2">
        <f>V522*100</f>
        <v>6646.1</v>
      </c>
      <c r="AA522" s="2" t="str">
        <f>IF(S522="1st","W","L")</f>
        <v>L</v>
      </c>
    </row>
    <row r="523" spans="1:1024">
      <c r="A523" s="39">
        <v>46318.0</v>
      </c>
      <c r="B523" s="2" t="s">
        <v>29</v>
      </c>
      <c r="D523" s="2" t="s">
        <v>30</v>
      </c>
      <c r="F523" s="2" t="s">
        <v>484</v>
      </c>
      <c r="G523" s="2" t="s">
        <v>32</v>
      </c>
      <c r="H523" s="2" t="s">
        <v>595</v>
      </c>
      <c r="I523">
        <v>1</v>
      </c>
      <c r="J523">
        <v>6</v>
      </c>
      <c r="K523" s="3" t="s">
        <v>597</v>
      </c>
      <c r="L523" s="5">
        <v>0.2</v>
      </c>
      <c r="M523" s="2" t="s">
        <v>35</v>
      </c>
      <c r="N523" s="2" t="s">
        <v>36</v>
      </c>
      <c r="Q523" s="2">
        <v>15.0</v>
      </c>
      <c r="R523" s="6">
        <v>47.55</v>
      </c>
      <c r="S523" s="7" t="s">
        <v>39</v>
      </c>
      <c r="T523" s="5">
        <v>0</v>
      </c>
      <c r="U523" s="5">
        <f>T523-L523</f>
        <v>-0.2</v>
      </c>
      <c r="V523" s="8">
        <f>V522+U523</f>
        <v>66.261</v>
      </c>
      <c r="W523" s="8">
        <f>W522+L523</f>
        <v>136.7</v>
      </c>
      <c r="X523" s="9">
        <f>SUM(V523/W523)</f>
        <v>0.48471836137528</v>
      </c>
      <c r="Y523" s="10">
        <f>V523/100</f>
        <v>0.66261</v>
      </c>
      <c r="Z523" s="2">
        <f>V523*100</f>
        <v>6626.1</v>
      </c>
      <c r="AA523" s="2" t="str">
        <f>IF(S523="1st","W","L")</f>
        <v>L</v>
      </c>
    </row>
    <row r="524" spans="1:1024">
      <c r="A524" s="39">
        <v>46318.0</v>
      </c>
      <c r="B524" s="2" t="s">
        <v>29</v>
      </c>
      <c r="D524" s="2" t="s">
        <v>30</v>
      </c>
      <c r="F524" s="2" t="s">
        <v>484</v>
      </c>
      <c r="G524" s="2" t="s">
        <v>32</v>
      </c>
      <c r="H524" s="2" t="s">
        <v>595</v>
      </c>
      <c r="I524">
        <v>1</v>
      </c>
      <c r="J524">
        <v>7</v>
      </c>
      <c r="K524" s="3" t="s">
        <v>598</v>
      </c>
      <c r="L524" s="5">
        <v>0.3</v>
      </c>
      <c r="M524" s="2" t="s">
        <v>35</v>
      </c>
      <c r="N524" s="2" t="s">
        <v>36</v>
      </c>
      <c r="Q524" s="2">
        <v>4.56</v>
      </c>
      <c r="R524" s="6">
        <v>7.77</v>
      </c>
      <c r="S524" s="7" t="s">
        <v>71</v>
      </c>
      <c r="T524" s="5">
        <v>2.331</v>
      </c>
      <c r="U524" s="5">
        <f>T524-L524</f>
        <v>2.031</v>
      </c>
      <c r="V524" s="8">
        <f>V523+U524</f>
        <v>68.292</v>
      </c>
      <c r="W524" s="8">
        <f>W523+L524</f>
        <v>137</v>
      </c>
      <c r="X524" s="9">
        <f>SUM(V524/W524)</f>
        <v>0.49848175182482</v>
      </c>
      <c r="Y524" s="10">
        <f>V524/100</f>
        <v>0.68292</v>
      </c>
      <c r="Z524" s="2">
        <f>V524*100</f>
        <v>6829.2</v>
      </c>
      <c r="AA524" s="2" t="str">
        <f>IF(S524="1st","W","L")</f>
        <v>W</v>
      </c>
    </row>
    <row r="525" spans="1:1024">
      <c r="A525" s="39">
        <v>46318.0</v>
      </c>
      <c r="B525" s="2" t="s">
        <v>29</v>
      </c>
      <c r="D525" s="2" t="s">
        <v>30</v>
      </c>
      <c r="F525" s="2" t="s">
        <v>484</v>
      </c>
      <c r="G525" s="2" t="s">
        <v>32</v>
      </c>
      <c r="H525" s="2" t="s">
        <v>595</v>
      </c>
      <c r="I525">
        <v>1</v>
      </c>
      <c r="J525">
        <v>10</v>
      </c>
      <c r="K525" s="3" t="s">
        <v>599</v>
      </c>
      <c r="L525" s="5">
        <v>0.3</v>
      </c>
      <c r="M525" s="2" t="s">
        <v>35</v>
      </c>
      <c r="N525" s="2" t="s">
        <v>36</v>
      </c>
      <c r="Q525" s="2">
        <v>4.56</v>
      </c>
      <c r="R525" s="6">
        <v>28.55</v>
      </c>
      <c r="S525" s="7" t="s">
        <v>39</v>
      </c>
      <c r="T525" s="5">
        <v>0</v>
      </c>
      <c r="U525" s="5">
        <f>T525-L525</f>
        <v>-0.3</v>
      </c>
      <c r="V525" s="8">
        <f>V524+U525</f>
        <v>67.992</v>
      </c>
      <c r="W525" s="8">
        <f>W524+L525</f>
        <v>137.3</v>
      </c>
      <c r="X525" s="9">
        <f>SUM(V525/W525)</f>
        <v>0.49520757465404</v>
      </c>
      <c r="Y525" s="10">
        <f>V525/100</f>
        <v>0.67992</v>
      </c>
      <c r="Z525" s="2">
        <f>V525*100</f>
        <v>6799.2</v>
      </c>
      <c r="AA525" s="2" t="str">
        <f>IF(S525="1st","W","L")</f>
        <v>L</v>
      </c>
    </row>
    <row r="526" spans="1:1024">
      <c r="A526" s="39">
        <v>46318.0</v>
      </c>
      <c r="B526" s="2" t="s">
        <v>29</v>
      </c>
      <c r="D526" s="2" t="s">
        <v>30</v>
      </c>
      <c r="F526" s="2" t="s">
        <v>82</v>
      </c>
      <c r="G526" s="2" t="s">
        <v>32</v>
      </c>
      <c r="H526" s="2" t="s">
        <v>83</v>
      </c>
      <c r="I526">
        <v>7</v>
      </c>
      <c r="J526">
        <v>6</v>
      </c>
      <c r="K526" s="3" t="s">
        <v>600</v>
      </c>
      <c r="L526" s="5">
        <v>0.3</v>
      </c>
      <c r="M526" s="2" t="s">
        <v>35</v>
      </c>
      <c r="N526" s="2" t="s">
        <v>36</v>
      </c>
      <c r="Q526" s="2">
        <v>4.56</v>
      </c>
      <c r="R526" s="6">
        <v>59.94</v>
      </c>
      <c r="S526" s="7" t="s">
        <v>39</v>
      </c>
      <c r="T526" s="5">
        <v>0</v>
      </c>
      <c r="U526" s="5">
        <f>T526-L526</f>
        <v>-0.3</v>
      </c>
      <c r="V526" s="8">
        <f>V525+U526</f>
        <v>67.692</v>
      </c>
      <c r="W526" s="8">
        <f>W525+L526</f>
        <v>137.6</v>
      </c>
      <c r="X526" s="9">
        <f>SUM(V526/W526)</f>
        <v>0.49194767441861</v>
      </c>
      <c r="Y526" s="10">
        <f>V526/100</f>
        <v>0.67692</v>
      </c>
      <c r="Z526" s="2">
        <f>V526*100</f>
        <v>6769.2</v>
      </c>
      <c r="AA526" s="2" t="str">
        <f>IF(S526="1st","W","L")</f>
        <v>L</v>
      </c>
    </row>
    <row r="527" spans="1:1024">
      <c r="A527" s="39">
        <v>46318.0</v>
      </c>
      <c r="B527" s="2" t="s">
        <v>29</v>
      </c>
      <c r="D527" s="2" t="s">
        <v>30</v>
      </c>
      <c r="F527" s="2" t="s">
        <v>82</v>
      </c>
      <c r="G527" s="2" t="s">
        <v>32</v>
      </c>
      <c r="H527" s="2" t="s">
        <v>83</v>
      </c>
      <c r="I527">
        <v>7</v>
      </c>
      <c r="J527">
        <v>7</v>
      </c>
      <c r="K527" s="3" t="s">
        <v>601</v>
      </c>
      <c r="L527" s="5">
        <v>0.3</v>
      </c>
      <c r="M527" s="2" t="s">
        <v>35</v>
      </c>
      <c r="N527" s="2" t="s">
        <v>36</v>
      </c>
      <c r="Q527" s="2">
        <v>4.56</v>
      </c>
      <c r="R527" s="6">
        <v>48.63</v>
      </c>
      <c r="S527" s="7" t="s">
        <v>39</v>
      </c>
      <c r="T527" s="5">
        <v>0</v>
      </c>
      <c r="U527" s="5">
        <f>T527-L527</f>
        <v>-0.3</v>
      </c>
      <c r="V527" s="8">
        <f>V526+U527</f>
        <v>67.392</v>
      </c>
      <c r="W527" s="8">
        <f>W526+L527</f>
        <v>137.9</v>
      </c>
      <c r="X527" s="9">
        <f>SUM(V527/W527)</f>
        <v>0.48870195794054</v>
      </c>
      <c r="Y527" s="10">
        <f>V527/100</f>
        <v>0.67392</v>
      </c>
      <c r="Z527" s="2">
        <f>V527*100</f>
        <v>6739.2</v>
      </c>
      <c r="AA527" s="2" t="str">
        <f>IF(S527="1st","W","L")</f>
        <v>L</v>
      </c>
    </row>
    <row r="528" spans="1:1024">
      <c r="A528" s="39">
        <v>46318.0</v>
      </c>
      <c r="B528" s="2" t="s">
        <v>29</v>
      </c>
      <c r="D528" s="2" t="s">
        <v>30</v>
      </c>
      <c r="F528" s="2" t="s">
        <v>82</v>
      </c>
      <c r="G528" s="2" t="s">
        <v>32</v>
      </c>
      <c r="H528" s="2" t="s">
        <v>83</v>
      </c>
      <c r="I528">
        <v>7</v>
      </c>
      <c r="J528">
        <v>10</v>
      </c>
      <c r="K528" s="3" t="s">
        <v>602</v>
      </c>
      <c r="L528" s="5">
        <v>0.2</v>
      </c>
      <c r="M528" s="2" t="s">
        <v>35</v>
      </c>
      <c r="N528" s="2" t="s">
        <v>36</v>
      </c>
      <c r="Q528" s="2">
        <v>15.0</v>
      </c>
      <c r="R528" s="6">
        <v>33.9</v>
      </c>
      <c r="S528" s="7" t="s">
        <v>39</v>
      </c>
      <c r="T528" s="5">
        <v>0</v>
      </c>
      <c r="U528" s="5">
        <f>T528-L528</f>
        <v>-0.2</v>
      </c>
      <c r="V528" s="8">
        <f>V527+U528</f>
        <v>67.192</v>
      </c>
      <c r="W528" s="8">
        <f>W527+L528</f>
        <v>138.1</v>
      </c>
      <c r="X528" s="9">
        <f>SUM(V528/W528)</f>
        <v>0.48654598117306</v>
      </c>
      <c r="Y528" s="10">
        <f>V528/100</f>
        <v>0.67192</v>
      </c>
      <c r="Z528" s="2">
        <f>V528*100</f>
        <v>6719.2</v>
      </c>
      <c r="AA528" s="2" t="str">
        <f>IF(S528="1st","W","L")</f>
        <v>L</v>
      </c>
    </row>
    <row r="529" spans="1:1024">
      <c r="A529" s="39">
        <v>46318.0</v>
      </c>
      <c r="B529" s="2" t="s">
        <v>29</v>
      </c>
      <c r="D529" s="2" t="s">
        <v>30</v>
      </c>
      <c r="F529" s="2" t="s">
        <v>82</v>
      </c>
      <c r="G529" s="2" t="s">
        <v>32</v>
      </c>
      <c r="H529" s="2" t="s">
        <v>83</v>
      </c>
      <c r="I529">
        <v>7</v>
      </c>
      <c r="J529">
        <v>11</v>
      </c>
      <c r="K529" s="3" t="s">
        <v>603</v>
      </c>
      <c r="L529" s="5">
        <v>0.3</v>
      </c>
      <c r="M529" s="2" t="s">
        <v>35</v>
      </c>
      <c r="N529" s="2" t="s">
        <v>36</v>
      </c>
      <c r="Q529" s="2">
        <v>4.56</v>
      </c>
      <c r="R529" s="6">
        <v>7.57</v>
      </c>
      <c r="S529" s="7" t="s">
        <v>62</v>
      </c>
      <c r="T529" s="5">
        <v>0</v>
      </c>
      <c r="U529" s="5">
        <f>T529-L529</f>
        <v>-0.3</v>
      </c>
      <c r="V529" s="8">
        <f>V528+U529</f>
        <v>66.892</v>
      </c>
      <c r="W529" s="8">
        <f>W528+L529</f>
        <v>138.4</v>
      </c>
      <c r="X529" s="9">
        <f>SUM(V529/W529)</f>
        <v>0.48332369942197</v>
      </c>
      <c r="Y529" s="10">
        <f>V529/100</f>
        <v>0.66892</v>
      </c>
      <c r="Z529" s="2">
        <f>V529*100</f>
        <v>6689.2</v>
      </c>
      <c r="AA529" s="2" t="str">
        <f>IF(S529="1st","W","L")</f>
        <v>L</v>
      </c>
    </row>
    <row r="530" spans="1:1024">
      <c r="A530" s="39">
        <v>46318.0</v>
      </c>
      <c r="B530" s="2" t="s">
        <v>29</v>
      </c>
      <c r="D530" s="2" t="s">
        <v>30</v>
      </c>
      <c r="F530" s="2" t="s">
        <v>484</v>
      </c>
      <c r="G530" s="2" t="s">
        <v>32</v>
      </c>
      <c r="H530" s="2" t="s">
        <v>595</v>
      </c>
      <c r="I530">
        <v>2</v>
      </c>
      <c r="J530">
        <v>2</v>
      </c>
      <c r="K530" s="3" t="s">
        <v>604</v>
      </c>
      <c r="L530" s="5">
        <v>0.3</v>
      </c>
      <c r="M530" s="2" t="s">
        <v>35</v>
      </c>
      <c r="N530" s="2" t="s">
        <v>36</v>
      </c>
      <c r="Q530" s="2">
        <v>3.56</v>
      </c>
      <c r="R530" s="6">
        <v>21.33</v>
      </c>
      <c r="S530" s="7" t="s">
        <v>39</v>
      </c>
      <c r="T530" s="5">
        <v>0</v>
      </c>
      <c r="U530" s="5">
        <f>T530-L530</f>
        <v>-0.3</v>
      </c>
      <c r="V530" s="8">
        <f>V529+U530</f>
        <v>66.592</v>
      </c>
      <c r="W530" s="8">
        <f>W529+L530</f>
        <v>138.7</v>
      </c>
      <c r="X530" s="9">
        <f>SUM(V530/W530)</f>
        <v>0.48011535688537</v>
      </c>
      <c r="Y530" s="10">
        <f>V530/100</f>
        <v>0.66592</v>
      </c>
      <c r="Z530" s="2">
        <f>V530*100</f>
        <v>6659.2</v>
      </c>
      <c r="AA530" s="2" t="str">
        <f>IF(S530="1st","W","L")</f>
        <v>L</v>
      </c>
    </row>
    <row r="531" spans="1:1024">
      <c r="A531" s="39">
        <v>46318.0</v>
      </c>
      <c r="B531" s="2" t="s">
        <v>29</v>
      </c>
      <c r="D531" s="2" t="s">
        <v>30</v>
      </c>
      <c r="F531" s="2" t="s">
        <v>484</v>
      </c>
      <c r="G531" s="2" t="s">
        <v>32</v>
      </c>
      <c r="H531" s="2" t="s">
        <v>595</v>
      </c>
      <c r="I531">
        <v>2</v>
      </c>
      <c r="J531">
        <v>7</v>
      </c>
      <c r="K531" s="3" t="s">
        <v>605</v>
      </c>
      <c r="L531" s="5">
        <v>0.3</v>
      </c>
      <c r="M531" s="2" t="s">
        <v>35</v>
      </c>
      <c r="N531" s="2" t="s">
        <v>36</v>
      </c>
      <c r="Q531" s="2">
        <v>3.56</v>
      </c>
      <c r="R531" s="6">
        <v>6.85</v>
      </c>
      <c r="S531" s="7" t="s">
        <v>62</v>
      </c>
      <c r="T531" s="5">
        <v>0</v>
      </c>
      <c r="U531" s="5">
        <f>T531-L531</f>
        <v>-0.3</v>
      </c>
      <c r="V531" s="8">
        <f>V530+U531</f>
        <v>66.292</v>
      </c>
      <c r="W531" s="8">
        <f>W530+L531</f>
        <v>139</v>
      </c>
      <c r="X531" s="9">
        <f>SUM(V531/W531)</f>
        <v>0.47692086330935</v>
      </c>
      <c r="Y531" s="10">
        <f>V531/100</f>
        <v>0.66292</v>
      </c>
      <c r="Z531" s="2">
        <f>V531*100</f>
        <v>6629.2</v>
      </c>
      <c r="AA531" s="2" t="str">
        <f>IF(S531="1st","W","L")</f>
        <v>L</v>
      </c>
    </row>
    <row r="532" spans="1:1024">
      <c r="A532" s="39">
        <v>46318.0</v>
      </c>
      <c r="B532" s="2" t="s">
        <v>29</v>
      </c>
      <c r="D532" s="2" t="s">
        <v>30</v>
      </c>
      <c r="F532" s="2" t="s">
        <v>82</v>
      </c>
      <c r="G532" s="2" t="s">
        <v>32</v>
      </c>
      <c r="H532" s="2" t="s">
        <v>83</v>
      </c>
      <c r="I532">
        <v>8</v>
      </c>
      <c r="J532">
        <v>3</v>
      </c>
      <c r="K532" s="3" t="s">
        <v>606</v>
      </c>
      <c r="L532" s="5">
        <v>0.2</v>
      </c>
      <c r="M532" s="2" t="s">
        <v>35</v>
      </c>
      <c r="N532" s="2" t="s">
        <v>36</v>
      </c>
      <c r="Q532" s="2">
        <v>4.56</v>
      </c>
      <c r="R532" s="6">
        <v>13.01</v>
      </c>
      <c r="S532" s="7" t="s">
        <v>71</v>
      </c>
      <c r="T532" s="5">
        <v>2.602</v>
      </c>
      <c r="U532" s="5">
        <f>T532-L532</f>
        <v>2.402</v>
      </c>
      <c r="V532" s="8">
        <f>V531+U532</f>
        <v>68.694</v>
      </c>
      <c r="W532" s="8">
        <f>W531+L532</f>
        <v>139.2</v>
      </c>
      <c r="X532" s="9">
        <f>SUM(V532/W532)</f>
        <v>0.49349137931035</v>
      </c>
      <c r="Y532" s="10">
        <f>V532/100</f>
        <v>0.68694</v>
      </c>
      <c r="Z532" s="2">
        <f>V532*100</f>
        <v>6869.4</v>
      </c>
      <c r="AA532" s="2" t="str">
        <f>IF(S532="1st","W","L")</f>
        <v>W</v>
      </c>
    </row>
    <row r="533" spans="1:1024">
      <c r="A533" s="39">
        <v>46318.0</v>
      </c>
      <c r="B533" s="2" t="s">
        <v>29</v>
      </c>
      <c r="D533" s="2" t="s">
        <v>30</v>
      </c>
      <c r="F533" s="2" t="s">
        <v>82</v>
      </c>
      <c r="G533" s="2" t="s">
        <v>32</v>
      </c>
      <c r="H533" s="2" t="s">
        <v>83</v>
      </c>
      <c r="I533">
        <v>8</v>
      </c>
      <c r="J533">
        <v>10</v>
      </c>
      <c r="K533" s="3" t="s">
        <v>607</v>
      </c>
      <c r="L533" s="5">
        <v>0.2</v>
      </c>
      <c r="M533" s="2" t="s">
        <v>35</v>
      </c>
      <c r="N533" s="2" t="s">
        <v>36</v>
      </c>
      <c r="Q533" s="2">
        <v>4.56</v>
      </c>
      <c r="R533" s="6">
        <v>8.97</v>
      </c>
      <c r="S533" s="7" t="s">
        <v>39</v>
      </c>
      <c r="T533" s="5">
        <v>0</v>
      </c>
      <c r="U533" s="5">
        <f>T533-L533</f>
        <v>-0.2</v>
      </c>
      <c r="V533" s="8">
        <f>V532+U533</f>
        <v>68.494</v>
      </c>
      <c r="W533" s="8">
        <f>W532+L533</f>
        <v>139.4</v>
      </c>
      <c r="X533" s="9">
        <f>SUM(V533/W533)</f>
        <v>0.49134863701578</v>
      </c>
      <c r="Y533" s="10">
        <f>V533/100</f>
        <v>0.68494</v>
      </c>
      <c r="Z533" s="2">
        <f>V533*100</f>
        <v>6849.4</v>
      </c>
      <c r="AA533" s="2" t="str">
        <f>IF(S533="1st","W","L")</f>
        <v>L</v>
      </c>
    </row>
    <row r="534" spans="1:1024">
      <c r="A534" s="39">
        <v>46318.0</v>
      </c>
      <c r="B534" s="2" t="s">
        <v>29</v>
      </c>
      <c r="D534" s="2" t="s">
        <v>30</v>
      </c>
      <c r="F534" s="2" t="s">
        <v>82</v>
      </c>
      <c r="G534" s="2" t="s">
        <v>32</v>
      </c>
      <c r="H534" s="2" t="s">
        <v>83</v>
      </c>
      <c r="I534">
        <v>8</v>
      </c>
      <c r="J534">
        <v>11</v>
      </c>
      <c r="K534" s="3" t="s">
        <v>608</v>
      </c>
      <c r="L534" s="5">
        <v>0.2</v>
      </c>
      <c r="M534" s="2" t="s">
        <v>35</v>
      </c>
      <c r="N534" s="2" t="s">
        <v>36</v>
      </c>
      <c r="Q534" s="2">
        <v>4.56</v>
      </c>
      <c r="R534" s="6">
        <v>9.12</v>
      </c>
      <c r="S534" s="7" t="s">
        <v>39</v>
      </c>
      <c r="T534" s="5">
        <v>0</v>
      </c>
      <c r="U534" s="5">
        <f>T534-L534</f>
        <v>-0.2</v>
      </c>
      <c r="V534" s="8">
        <f>V533+U534</f>
        <v>68.294</v>
      </c>
      <c r="W534" s="8">
        <f>W533+L534</f>
        <v>139.6</v>
      </c>
      <c r="X534" s="9">
        <f>SUM(V534/W534)</f>
        <v>0.48921203438396</v>
      </c>
      <c r="Y534" s="10">
        <f>V534/100</f>
        <v>0.68294</v>
      </c>
      <c r="Z534" s="2">
        <f>V534*100</f>
        <v>6829.4</v>
      </c>
      <c r="AA534" s="2" t="str">
        <f>IF(S534="1st","W","L")</f>
        <v>L</v>
      </c>
    </row>
    <row r="535" spans="1:1024">
      <c r="A535" s="39">
        <v>46318.0</v>
      </c>
      <c r="B535" s="2" t="s">
        <v>29</v>
      </c>
      <c r="D535" s="2" t="s">
        <v>30</v>
      </c>
      <c r="F535" s="2" t="s">
        <v>82</v>
      </c>
      <c r="G535" s="2" t="s">
        <v>32</v>
      </c>
      <c r="H535" s="2" t="s">
        <v>83</v>
      </c>
      <c r="I535">
        <v>8</v>
      </c>
      <c r="J535">
        <v>12</v>
      </c>
      <c r="K535" s="3" t="s">
        <v>609</v>
      </c>
      <c r="L535" s="5">
        <v>0.2</v>
      </c>
      <c r="M535" s="2" t="s">
        <v>35</v>
      </c>
      <c r="N535" s="2" t="s">
        <v>36</v>
      </c>
      <c r="Q535" s="2">
        <v>12.0</v>
      </c>
      <c r="R535" s="6">
        <v>22.38</v>
      </c>
      <c r="S535" s="7" t="s">
        <v>39</v>
      </c>
      <c r="T535" s="5">
        <v>0</v>
      </c>
      <c r="U535" s="5">
        <f>T535-L535</f>
        <v>-0.2</v>
      </c>
      <c r="V535" s="8">
        <f>V534+U535</f>
        <v>68.094</v>
      </c>
      <c r="W535" s="8">
        <f>W534+L535</f>
        <v>139.8</v>
      </c>
      <c r="X535" s="9">
        <f>SUM(V535/W535)</f>
        <v>0.48708154506438</v>
      </c>
      <c r="Y535" s="10">
        <f>V535/100</f>
        <v>0.68094</v>
      </c>
      <c r="Z535" s="2">
        <f>V535*100</f>
        <v>6809.4</v>
      </c>
      <c r="AA535" s="2" t="str">
        <f>IF(S535="1st","W","L")</f>
        <v>L</v>
      </c>
    </row>
    <row r="536" spans="1:1024">
      <c r="A536" s="39">
        <v>46318.0</v>
      </c>
      <c r="B536" s="2" t="s">
        <v>29</v>
      </c>
      <c r="D536" s="2" t="s">
        <v>30</v>
      </c>
      <c r="F536" s="2" t="s">
        <v>484</v>
      </c>
      <c r="G536" s="2" t="s">
        <v>32</v>
      </c>
      <c r="H536" s="2" t="s">
        <v>595</v>
      </c>
      <c r="I536">
        <v>3</v>
      </c>
      <c r="J536">
        <v>8</v>
      </c>
      <c r="K536" s="3" t="s">
        <v>610</v>
      </c>
      <c r="L536" s="5">
        <v>0.3</v>
      </c>
      <c r="M536" s="2" t="s">
        <v>35</v>
      </c>
      <c r="N536" s="2" t="s">
        <v>36</v>
      </c>
      <c r="Q536" s="2">
        <v>3.56</v>
      </c>
      <c r="R536" s="6">
        <v>10.12</v>
      </c>
      <c r="S536" s="7" t="s">
        <v>37</v>
      </c>
      <c r="T536" s="5">
        <v>0</v>
      </c>
      <c r="U536" s="5">
        <f>T536-L536</f>
        <v>-0.3</v>
      </c>
      <c r="V536" s="8">
        <f>V535+U536</f>
        <v>67.794</v>
      </c>
      <c r="W536" s="8">
        <f>W535+L536</f>
        <v>140.1</v>
      </c>
      <c r="X536" s="9">
        <f>SUM(V536/W536)</f>
        <v>0.48389721627409</v>
      </c>
      <c r="Y536" s="10">
        <f>V536/100</f>
        <v>0.67794</v>
      </c>
      <c r="Z536" s="2">
        <f>V536*100</f>
        <v>6779.4</v>
      </c>
      <c r="AA536" s="2" t="str">
        <f>IF(S536="1st","W","L")</f>
        <v>L</v>
      </c>
    </row>
    <row r="537" spans="1:1024">
      <c r="A537" s="39">
        <v>46318.0</v>
      </c>
      <c r="B537" s="2" t="s">
        <v>29</v>
      </c>
      <c r="D537" s="2" t="s">
        <v>30</v>
      </c>
      <c r="F537" s="2" t="s">
        <v>484</v>
      </c>
      <c r="G537" s="2" t="s">
        <v>32</v>
      </c>
      <c r="H537" s="2" t="s">
        <v>595</v>
      </c>
      <c r="I537">
        <v>3</v>
      </c>
      <c r="J537">
        <v>7</v>
      </c>
      <c r="K537" s="3" t="s">
        <v>611</v>
      </c>
      <c r="L537" s="5">
        <v>0.3</v>
      </c>
      <c r="M537" s="2" t="s">
        <v>35</v>
      </c>
      <c r="N537" s="2" t="s">
        <v>36</v>
      </c>
      <c r="Q537" s="2">
        <v>3.56</v>
      </c>
      <c r="R537" s="6">
        <v>12.4</v>
      </c>
      <c r="S537" s="7" t="s">
        <v>39</v>
      </c>
      <c r="T537" s="5">
        <v>0</v>
      </c>
      <c r="U537" s="5">
        <f>T537-L537</f>
        <v>-0.3</v>
      </c>
      <c r="V537" s="8">
        <f>V536+U537</f>
        <v>67.494</v>
      </c>
      <c r="W537" s="8">
        <f>W536+L537</f>
        <v>140.4</v>
      </c>
      <c r="X537" s="9">
        <f>SUM(V537/W537)</f>
        <v>0.4807264957265</v>
      </c>
      <c r="Y537" s="10">
        <f>V537/100</f>
        <v>0.67494</v>
      </c>
      <c r="Z537" s="2">
        <f>V537*100</f>
        <v>6749.4</v>
      </c>
      <c r="AA537" s="2" t="str">
        <f>IF(S537="1st","W","L")</f>
        <v>L</v>
      </c>
    </row>
    <row r="538" spans="1:1024">
      <c r="A538" s="39">
        <v>46318.0</v>
      </c>
      <c r="B538" s="2" t="s">
        <v>29</v>
      </c>
      <c r="D538" s="2" t="s">
        <v>30</v>
      </c>
      <c r="F538" s="2" t="s">
        <v>484</v>
      </c>
      <c r="G538" s="2" t="s">
        <v>32</v>
      </c>
      <c r="H538" s="2" t="s">
        <v>595</v>
      </c>
      <c r="I538">
        <v>3</v>
      </c>
      <c r="J538">
        <v>3</v>
      </c>
      <c r="K538" s="3" t="s">
        <v>612</v>
      </c>
      <c r="L538" s="5">
        <v>0.3</v>
      </c>
      <c r="M538" s="2" t="s">
        <v>35</v>
      </c>
      <c r="N538" s="2" t="s">
        <v>36</v>
      </c>
      <c r="Q538" s="2">
        <v>3.56</v>
      </c>
      <c r="R538" s="6">
        <v>8.73</v>
      </c>
      <c r="S538" s="7" t="s">
        <v>39</v>
      </c>
      <c r="T538" s="5">
        <v>0</v>
      </c>
      <c r="U538" s="5">
        <f>T538-L538</f>
        <v>-0.3</v>
      </c>
      <c r="V538" s="8">
        <f>V537+U538</f>
        <v>67.194</v>
      </c>
      <c r="W538" s="8">
        <f>W537+L538</f>
        <v>140.7</v>
      </c>
      <c r="X538" s="9">
        <f>SUM(V538/W538)</f>
        <v>0.47756929637527</v>
      </c>
      <c r="Y538" s="10">
        <f>V538/100</f>
        <v>0.67194</v>
      </c>
      <c r="Z538" s="2">
        <f>V538*100</f>
        <v>6719.4</v>
      </c>
      <c r="AA538" s="2" t="str">
        <f>IF(S538="1st","W","L")</f>
        <v>L</v>
      </c>
    </row>
    <row r="539" spans="1:1024">
      <c r="A539" s="39">
        <v>46318.0</v>
      </c>
      <c r="B539" s="2" t="s">
        <v>29</v>
      </c>
      <c r="D539" s="2" t="s">
        <v>30</v>
      </c>
      <c r="F539" s="2" t="s">
        <v>484</v>
      </c>
      <c r="G539" s="2" t="s">
        <v>32</v>
      </c>
      <c r="H539" s="2" t="s">
        <v>595</v>
      </c>
      <c r="I539">
        <v>4</v>
      </c>
      <c r="J539">
        <v>3</v>
      </c>
      <c r="K539" s="3" t="s">
        <v>613</v>
      </c>
      <c r="L539" s="5">
        <v>0.3</v>
      </c>
      <c r="M539" s="2" t="s">
        <v>35</v>
      </c>
      <c r="N539" s="2" t="s">
        <v>36</v>
      </c>
      <c r="Q539" s="2">
        <v>4.56</v>
      </c>
      <c r="R539" s="6">
        <v>24.58</v>
      </c>
      <c r="S539" s="7" t="s">
        <v>62</v>
      </c>
      <c r="T539" s="5">
        <v>0</v>
      </c>
      <c r="U539" s="5">
        <f>T539-L539</f>
        <v>-0.3</v>
      </c>
      <c r="V539" s="8">
        <f>V538+U539</f>
        <v>66.894</v>
      </c>
      <c r="W539" s="8">
        <f>W538+L539</f>
        <v>141</v>
      </c>
      <c r="X539" s="9">
        <f>SUM(V539/W539)</f>
        <v>0.4744255319149</v>
      </c>
      <c r="Y539" s="10">
        <f>V539/100</f>
        <v>0.66894</v>
      </c>
      <c r="Z539" s="2">
        <f>V539*100</f>
        <v>6689.4</v>
      </c>
      <c r="AA539" s="2" t="str">
        <f>IF(S539="1st","W","L")</f>
        <v>L</v>
      </c>
    </row>
    <row r="540" spans="1:1024">
      <c r="A540" s="39">
        <v>46318.0</v>
      </c>
      <c r="B540" s="2" t="s">
        <v>29</v>
      </c>
      <c r="D540" s="2" t="s">
        <v>30</v>
      </c>
      <c r="F540" s="2" t="s">
        <v>484</v>
      </c>
      <c r="G540" s="2" t="s">
        <v>32</v>
      </c>
      <c r="H540" s="2" t="s">
        <v>595</v>
      </c>
      <c r="I540">
        <v>4</v>
      </c>
      <c r="J540">
        <v>4</v>
      </c>
      <c r="K540" s="3" t="s">
        <v>614</v>
      </c>
      <c r="L540" s="5">
        <v>0.3</v>
      </c>
      <c r="M540" s="2" t="s">
        <v>35</v>
      </c>
      <c r="N540" s="2" t="s">
        <v>36</v>
      </c>
      <c r="Q540" s="2">
        <v>4.56</v>
      </c>
      <c r="R540" s="6">
        <v>14.13</v>
      </c>
      <c r="S540" s="7" t="s">
        <v>39</v>
      </c>
      <c r="T540" s="5">
        <v>0</v>
      </c>
      <c r="U540" s="5">
        <f>T540-L540</f>
        <v>-0.3</v>
      </c>
      <c r="V540" s="8">
        <f>V539+U540</f>
        <v>66.594</v>
      </c>
      <c r="W540" s="8">
        <f>W539+L540</f>
        <v>141.3</v>
      </c>
      <c r="X540" s="9">
        <f>SUM(V540/W540)</f>
        <v>0.47129511677283</v>
      </c>
      <c r="Y540" s="10">
        <f>V540/100</f>
        <v>0.66594</v>
      </c>
      <c r="Z540" s="2">
        <f>V540*100</f>
        <v>6659.4</v>
      </c>
      <c r="AA540" s="2" t="str">
        <f>IF(S540="1st","W","L")</f>
        <v>L</v>
      </c>
    </row>
    <row r="541" spans="1:1024">
      <c r="A541" s="39">
        <v>46318.0</v>
      </c>
      <c r="B541" s="2" t="s">
        <v>29</v>
      </c>
      <c r="D541" s="2" t="s">
        <v>30</v>
      </c>
      <c r="F541" s="2" t="s">
        <v>484</v>
      </c>
      <c r="G541" s="2" t="s">
        <v>32</v>
      </c>
      <c r="H541" s="2" t="s">
        <v>595</v>
      </c>
      <c r="I541">
        <v>4</v>
      </c>
      <c r="J541">
        <v>6</v>
      </c>
      <c r="K541" s="3" t="s">
        <v>615</v>
      </c>
      <c r="L541" s="5">
        <v>0.3</v>
      </c>
      <c r="M541" s="2" t="s">
        <v>35</v>
      </c>
      <c r="N541" s="2" t="s">
        <v>36</v>
      </c>
      <c r="Q541" s="2">
        <v>4.56</v>
      </c>
      <c r="R541" s="6">
        <v>25.92</v>
      </c>
      <c r="S541" s="7" t="s">
        <v>39</v>
      </c>
      <c r="T541" s="5">
        <v>0</v>
      </c>
      <c r="U541" s="5">
        <f>T541-L541</f>
        <v>-0.3</v>
      </c>
      <c r="V541" s="8">
        <f>V540+U541</f>
        <v>66.294</v>
      </c>
      <c r="W541" s="8">
        <f>W540+L541</f>
        <v>141.6</v>
      </c>
      <c r="X541" s="9">
        <f>SUM(V541/W541)</f>
        <v>0.4681779661017</v>
      </c>
      <c r="Y541" s="10">
        <f>V541/100</f>
        <v>0.66294</v>
      </c>
      <c r="Z541" s="2">
        <f>V541*100</f>
        <v>6629.4</v>
      </c>
      <c r="AA541" s="2" t="str">
        <f>IF(S541="1st","W","L")</f>
        <v>L</v>
      </c>
    </row>
    <row r="542" spans="1:1024">
      <c r="A542" s="39">
        <v>46318.0</v>
      </c>
      <c r="B542" s="2" t="s">
        <v>29</v>
      </c>
      <c r="D542" s="2" t="s">
        <v>30</v>
      </c>
      <c r="F542" s="2" t="s">
        <v>484</v>
      </c>
      <c r="G542" s="2" t="s">
        <v>32</v>
      </c>
      <c r="H542" s="2" t="s">
        <v>595</v>
      </c>
      <c r="I542">
        <v>4</v>
      </c>
      <c r="J542">
        <v>9</v>
      </c>
      <c r="K542" s="3" t="s">
        <v>616</v>
      </c>
      <c r="L542" s="5">
        <v>0.2</v>
      </c>
      <c r="M542" s="2" t="s">
        <v>35</v>
      </c>
      <c r="N542" s="2" t="s">
        <v>36</v>
      </c>
      <c r="Q542" s="2">
        <v>15.0</v>
      </c>
      <c r="R542" s="6">
        <v>97.62</v>
      </c>
      <c r="S542" s="7" t="s">
        <v>39</v>
      </c>
      <c r="T542" s="5">
        <v>0</v>
      </c>
      <c r="U542" s="5">
        <f>T542-L542</f>
        <v>-0.2</v>
      </c>
      <c r="V542" s="8">
        <f>V541+U542</f>
        <v>66.094</v>
      </c>
      <c r="W542" s="8">
        <f>W541+L542</f>
        <v>141.8</v>
      </c>
      <c r="X542" s="9">
        <f>SUM(V542/W542)</f>
        <v>0.4661071932299</v>
      </c>
      <c r="Y542" s="10">
        <f>V542/100</f>
        <v>0.66094</v>
      </c>
      <c r="Z542" s="2">
        <f>V542*100</f>
        <v>6609.4</v>
      </c>
      <c r="AA542" s="2" t="str">
        <f>IF(S542="1st","W","L")</f>
        <v>L</v>
      </c>
    </row>
    <row r="543" spans="1:1024">
      <c r="A543" s="39">
        <v>46318.0</v>
      </c>
      <c r="B543" s="2" t="s">
        <v>29</v>
      </c>
      <c r="D543" s="2" t="s">
        <v>30</v>
      </c>
      <c r="F543" s="2" t="s">
        <v>484</v>
      </c>
      <c r="G543" s="2" t="s">
        <v>32</v>
      </c>
      <c r="H543" s="2" t="s">
        <v>595</v>
      </c>
      <c r="I543">
        <v>5</v>
      </c>
      <c r="J543">
        <v>3</v>
      </c>
      <c r="K543" s="3" t="s">
        <v>617</v>
      </c>
      <c r="L543" s="5">
        <v>0.3</v>
      </c>
      <c r="M543" s="2" t="s">
        <v>35</v>
      </c>
      <c r="N543" s="2" t="s">
        <v>36</v>
      </c>
      <c r="Q543" s="2">
        <v>4.56</v>
      </c>
      <c r="R543" s="6">
        <v>13.55</v>
      </c>
      <c r="S543" s="7" t="s">
        <v>37</v>
      </c>
      <c r="T543" s="5">
        <v>0</v>
      </c>
      <c r="U543" s="5">
        <f>T543-L543</f>
        <v>-0.3</v>
      </c>
      <c r="V543" s="8">
        <f>V542+U543</f>
        <v>65.794</v>
      </c>
      <c r="W543" s="8">
        <f>W542+L543</f>
        <v>142.1</v>
      </c>
      <c r="X543" s="9">
        <f>SUM(V543/W543)</f>
        <v>0.46301196340605</v>
      </c>
      <c r="Y543" s="10">
        <f>V543/100</f>
        <v>0.65794</v>
      </c>
      <c r="Z543" s="2">
        <f>V543*100</f>
        <v>6579.4</v>
      </c>
      <c r="AA543" s="2" t="str">
        <f>IF(S543="1st","W","L")</f>
        <v>L</v>
      </c>
    </row>
    <row r="544" spans="1:1024">
      <c r="A544" s="39">
        <v>46318.0</v>
      </c>
      <c r="B544" s="2" t="s">
        <v>29</v>
      </c>
      <c r="D544" s="2" t="s">
        <v>30</v>
      </c>
      <c r="F544" s="2" t="s">
        <v>484</v>
      </c>
      <c r="G544" s="2" t="s">
        <v>32</v>
      </c>
      <c r="H544" s="2" t="s">
        <v>595</v>
      </c>
      <c r="I544">
        <v>5</v>
      </c>
      <c r="J544">
        <v>4</v>
      </c>
      <c r="K544" s="3" t="s">
        <v>618</v>
      </c>
      <c r="L544" s="5">
        <v>0.3</v>
      </c>
      <c r="M544" s="2" t="s">
        <v>35</v>
      </c>
      <c r="N544" s="2" t="s">
        <v>36</v>
      </c>
      <c r="Q544" s="2">
        <v>4.56</v>
      </c>
      <c r="R544" s="6">
        <v>14.55</v>
      </c>
      <c r="S544" s="7" t="s">
        <v>39</v>
      </c>
      <c r="T544" s="5">
        <v>0</v>
      </c>
      <c r="U544" s="5">
        <f>T544-L544</f>
        <v>-0.3</v>
      </c>
      <c r="V544" s="8">
        <f>V543+U544</f>
        <v>65.494</v>
      </c>
      <c r="W544" s="8">
        <f>W543+L544</f>
        <v>142.4</v>
      </c>
      <c r="X544" s="9">
        <f>SUM(V544/W544)</f>
        <v>0.4599297752809</v>
      </c>
      <c r="Y544" s="10">
        <f>V544/100</f>
        <v>0.65494</v>
      </c>
      <c r="Z544" s="2">
        <f>V544*100</f>
        <v>6549.4</v>
      </c>
      <c r="AA544" s="2" t="str">
        <f>IF(S544="1st","W","L")</f>
        <v>L</v>
      </c>
    </row>
    <row r="545" spans="1:1024">
      <c r="A545" s="39">
        <v>46318.0</v>
      </c>
      <c r="B545" s="2" t="s">
        <v>29</v>
      </c>
      <c r="D545" s="2" t="s">
        <v>30</v>
      </c>
      <c r="F545" s="2" t="s">
        <v>484</v>
      </c>
      <c r="G545" s="2" t="s">
        <v>32</v>
      </c>
      <c r="H545" s="2" t="s">
        <v>595</v>
      </c>
      <c r="I545">
        <v>5</v>
      </c>
      <c r="J545">
        <v>7</v>
      </c>
      <c r="K545" s="3" t="s">
        <v>619</v>
      </c>
      <c r="L545" s="5">
        <v>0.3</v>
      </c>
      <c r="M545" s="2" t="s">
        <v>35</v>
      </c>
      <c r="N545" s="2" t="s">
        <v>36</v>
      </c>
      <c r="Q545" s="2">
        <v>4.56</v>
      </c>
      <c r="R545" s="6">
        <v>11.93</v>
      </c>
      <c r="S545" s="7" t="s">
        <v>71</v>
      </c>
      <c r="T545" s="5">
        <v>3.579</v>
      </c>
      <c r="U545" s="5">
        <f>T545-L545</f>
        <v>3.279</v>
      </c>
      <c r="V545" s="8">
        <f>V544+U545</f>
        <v>68.773</v>
      </c>
      <c r="W545" s="8">
        <f>W544+L545</f>
        <v>142.7</v>
      </c>
      <c r="X545" s="9">
        <f>SUM(V545/W545)</f>
        <v>0.48194113524878</v>
      </c>
      <c r="Y545" s="10">
        <f>V545/100</f>
        <v>0.68773</v>
      </c>
      <c r="Z545" s="2">
        <f>V545*100</f>
        <v>6877.3</v>
      </c>
      <c r="AA545" s="2" t="str">
        <f>IF(S545="1st","W","L")</f>
        <v>W</v>
      </c>
    </row>
    <row r="546" spans="1:1024">
      <c r="A546" s="39">
        <v>46318.0</v>
      </c>
      <c r="B546" s="2" t="s">
        <v>29</v>
      </c>
      <c r="D546" s="2" t="s">
        <v>30</v>
      </c>
      <c r="F546" s="2" t="s">
        <v>484</v>
      </c>
      <c r="G546" s="2" t="s">
        <v>32</v>
      </c>
      <c r="H546" s="2" t="s">
        <v>595</v>
      </c>
      <c r="I546">
        <v>5</v>
      </c>
      <c r="J546">
        <v>9</v>
      </c>
      <c r="K546" s="3" t="s">
        <v>620</v>
      </c>
      <c r="L546" s="5">
        <v>0.2</v>
      </c>
      <c r="M546" s="2" t="s">
        <v>35</v>
      </c>
      <c r="N546" s="2" t="s">
        <v>36</v>
      </c>
      <c r="Q546" s="2">
        <v>15.0</v>
      </c>
      <c r="R546" s="6">
        <v>23.72</v>
      </c>
      <c r="S546" s="7" t="s">
        <v>39</v>
      </c>
      <c r="T546" s="5">
        <v>0</v>
      </c>
      <c r="U546" s="5">
        <f>T546-L546</f>
        <v>-0.2</v>
      </c>
      <c r="V546" s="8">
        <f>V545+U546</f>
        <v>68.573</v>
      </c>
      <c r="W546" s="8">
        <f>W545+L546</f>
        <v>142.9</v>
      </c>
      <c r="X546" s="9">
        <f>SUM(V546/W546)</f>
        <v>0.47986703988804</v>
      </c>
      <c r="Y546" s="10">
        <f>V546/100</f>
        <v>0.68573</v>
      </c>
      <c r="Z546" s="2">
        <f>V546*100</f>
        <v>6857.3</v>
      </c>
      <c r="AA546" s="2" t="str">
        <f>IF(S546="1st","W","L")</f>
        <v>L</v>
      </c>
    </row>
    <row r="547" spans="1:1024">
      <c r="A547" s="39">
        <v>46318.0</v>
      </c>
      <c r="B547" s="2" t="s">
        <v>29</v>
      </c>
      <c r="D547" s="2" t="s">
        <v>30</v>
      </c>
      <c r="F547" s="2" t="s">
        <v>484</v>
      </c>
      <c r="G547" s="2" t="s">
        <v>32</v>
      </c>
      <c r="H547" s="2" t="s">
        <v>595</v>
      </c>
      <c r="I547">
        <v>6</v>
      </c>
      <c r="J547">
        <v>1</v>
      </c>
      <c r="K547" s="3" t="s">
        <v>621</v>
      </c>
      <c r="L547" s="5">
        <v>0.2</v>
      </c>
      <c r="M547" s="2" t="s">
        <v>35</v>
      </c>
      <c r="N547" s="2" t="s">
        <v>36</v>
      </c>
      <c r="Q547" s="2">
        <v>15.0</v>
      </c>
      <c r="R547" s="6">
        <v>98.75</v>
      </c>
      <c r="S547" s="7" t="s">
        <v>39</v>
      </c>
      <c r="T547" s="5">
        <v>0</v>
      </c>
      <c r="U547" s="5">
        <f>T547-L547</f>
        <v>-0.2</v>
      </c>
      <c r="V547" s="8">
        <f>V546+U547</f>
        <v>68.373</v>
      </c>
      <c r="W547" s="8">
        <f>W546+L547</f>
        <v>143.1</v>
      </c>
      <c r="X547" s="9">
        <f>SUM(V547/W547)</f>
        <v>0.47779874213837</v>
      </c>
      <c r="Y547" s="10">
        <f>V547/100</f>
        <v>0.68373</v>
      </c>
      <c r="Z547" s="2">
        <f>V547*100</f>
        <v>6837.3</v>
      </c>
      <c r="AA547" s="2" t="str">
        <f>IF(S547="1st","W","L")</f>
        <v>L</v>
      </c>
    </row>
    <row r="548" spans="1:1024">
      <c r="A548" s="39">
        <v>46318.0</v>
      </c>
      <c r="B548" s="2" t="s">
        <v>29</v>
      </c>
      <c r="D548" s="2" t="s">
        <v>30</v>
      </c>
      <c r="F548" s="2" t="s">
        <v>484</v>
      </c>
      <c r="G548" s="2" t="s">
        <v>32</v>
      </c>
      <c r="H548" s="2" t="s">
        <v>595</v>
      </c>
      <c r="I548">
        <v>6</v>
      </c>
      <c r="J548">
        <v>5</v>
      </c>
      <c r="K548" s="3" t="s">
        <v>622</v>
      </c>
      <c r="L548" s="5">
        <v>0.3</v>
      </c>
      <c r="M548" s="2" t="s">
        <v>35</v>
      </c>
      <c r="N548" s="2" t="s">
        <v>36</v>
      </c>
      <c r="Q548" s="2">
        <v>4.56</v>
      </c>
      <c r="R548" s="6">
        <v>13.54</v>
      </c>
      <c r="S548" s="7" t="s">
        <v>39</v>
      </c>
      <c r="T548" s="5">
        <v>0</v>
      </c>
      <c r="U548" s="5">
        <f>T548-L548</f>
        <v>-0.3</v>
      </c>
      <c r="V548" s="8">
        <f>V547+U548</f>
        <v>68.073</v>
      </c>
      <c r="W548" s="8">
        <f>W547+L548</f>
        <v>143.4</v>
      </c>
      <c r="X548" s="9">
        <f>SUM(V548/W548)</f>
        <v>0.47470711297071</v>
      </c>
      <c r="Y548" s="10">
        <f>V548/100</f>
        <v>0.68073</v>
      </c>
      <c r="Z548" s="2">
        <f>V548*100</f>
        <v>6807.3</v>
      </c>
      <c r="AA548" s="2" t="str">
        <f>IF(S548="1st","W","L")</f>
        <v>L</v>
      </c>
    </row>
    <row r="549" spans="1:1024">
      <c r="A549" s="39">
        <v>46318.0</v>
      </c>
      <c r="B549" s="2" t="s">
        <v>29</v>
      </c>
      <c r="D549" s="2" t="s">
        <v>30</v>
      </c>
      <c r="F549" s="2" t="s">
        <v>484</v>
      </c>
      <c r="G549" s="2" t="s">
        <v>32</v>
      </c>
      <c r="H549" s="2" t="s">
        <v>595</v>
      </c>
      <c r="I549">
        <v>6</v>
      </c>
      <c r="J549">
        <v>6</v>
      </c>
      <c r="K549" s="3" t="s">
        <v>623</v>
      </c>
      <c r="L549" s="5">
        <v>0.3</v>
      </c>
      <c r="M549" s="2" t="s">
        <v>35</v>
      </c>
      <c r="N549" s="2" t="s">
        <v>36</v>
      </c>
      <c r="Q549" s="2">
        <v>4.56</v>
      </c>
      <c r="R549" s="6">
        <v>42.62</v>
      </c>
      <c r="S549" s="7" t="s">
        <v>39</v>
      </c>
      <c r="T549" s="5">
        <v>0</v>
      </c>
      <c r="U549" s="5">
        <f>T549-L549</f>
        <v>-0.3</v>
      </c>
      <c r="V549" s="8">
        <f>V548+U549</f>
        <v>67.773</v>
      </c>
      <c r="W549" s="8">
        <f>W548+L549</f>
        <v>143.7</v>
      </c>
      <c r="X549" s="9">
        <f>SUM(V549/W549)</f>
        <v>0.47162839248434</v>
      </c>
      <c r="Y549" s="10">
        <f>V549/100</f>
        <v>0.67773</v>
      </c>
      <c r="Z549" s="2">
        <f>V549*100</f>
        <v>6777.3</v>
      </c>
      <c r="AA549" s="2" t="str">
        <f>IF(S549="1st","W","L")</f>
        <v>L</v>
      </c>
    </row>
    <row r="550" spans="1:1024">
      <c r="A550" s="39">
        <v>46318.0</v>
      </c>
      <c r="B550" s="2" t="s">
        <v>29</v>
      </c>
      <c r="D550" s="2" t="s">
        <v>30</v>
      </c>
      <c r="F550" s="2" t="s">
        <v>484</v>
      </c>
      <c r="G550" s="2" t="s">
        <v>32</v>
      </c>
      <c r="H550" s="2" t="s">
        <v>595</v>
      </c>
      <c r="I550">
        <v>6</v>
      </c>
      <c r="J550">
        <v>10</v>
      </c>
      <c r="K550" s="3" t="s">
        <v>624</v>
      </c>
      <c r="L550" s="5">
        <v>0.3</v>
      </c>
      <c r="M550" s="2" t="s">
        <v>35</v>
      </c>
      <c r="N550" s="2" t="s">
        <v>36</v>
      </c>
      <c r="Q550" s="2">
        <v>4.56</v>
      </c>
      <c r="R550" s="6">
        <v>18.68</v>
      </c>
      <c r="S550" s="7" t="s">
        <v>37</v>
      </c>
      <c r="T550" s="5">
        <v>0</v>
      </c>
      <c r="U550" s="5">
        <f>T550-L550</f>
        <v>-0.3</v>
      </c>
      <c r="V550" s="8">
        <f>V549+U550</f>
        <v>67.473</v>
      </c>
      <c r="W550" s="8">
        <f>W549+L550</f>
        <v>144</v>
      </c>
      <c r="X550" s="9">
        <f>SUM(V550/W550)</f>
        <v>0.4685625</v>
      </c>
      <c r="Y550" s="10">
        <f>V550/100</f>
        <v>0.67473</v>
      </c>
      <c r="Z550" s="2">
        <f>V550*100</f>
        <v>6747.3</v>
      </c>
      <c r="AA550" s="2" t="str">
        <f>IF(S550="1st","W","L")</f>
        <v>L</v>
      </c>
    </row>
    <row r="551" spans="1:1024">
      <c r="A551" s="39">
        <v>46318.0</v>
      </c>
      <c r="B551" s="2" t="s">
        <v>29</v>
      </c>
      <c r="D551" s="2" t="s">
        <v>30</v>
      </c>
      <c r="F551" s="2" t="s">
        <v>484</v>
      </c>
      <c r="G551" s="2" t="s">
        <v>32</v>
      </c>
      <c r="H551" s="2" t="s">
        <v>595</v>
      </c>
      <c r="I551">
        <v>7</v>
      </c>
      <c r="J551">
        <v>8</v>
      </c>
      <c r="K551" s="3" t="s">
        <v>625</v>
      </c>
      <c r="L551" s="5">
        <v>0.2</v>
      </c>
      <c r="M551" s="2" t="s">
        <v>35</v>
      </c>
      <c r="N551" s="2" t="s">
        <v>36</v>
      </c>
      <c r="Q551" s="2">
        <v>20.0</v>
      </c>
      <c r="R551" s="6">
        <v>57.94</v>
      </c>
      <c r="S551" s="7" t="s">
        <v>39</v>
      </c>
      <c r="T551" s="5">
        <v>0</v>
      </c>
      <c r="U551" s="5">
        <f>T551-L551</f>
        <v>-0.2</v>
      </c>
      <c r="V551" s="8">
        <f>V550+U551</f>
        <v>67.273</v>
      </c>
      <c r="W551" s="8">
        <f>W550+L551</f>
        <v>144.2</v>
      </c>
      <c r="X551" s="9">
        <f>SUM(V551/W551)</f>
        <v>0.46652565880721</v>
      </c>
      <c r="Y551" s="10">
        <f>V551/100</f>
        <v>0.67273</v>
      </c>
      <c r="Z551" s="2">
        <f>V551*100</f>
        <v>6727.3</v>
      </c>
      <c r="AA551" s="2" t="str">
        <f>IF(S551="1st","W","L")</f>
        <v>L</v>
      </c>
    </row>
    <row r="552" spans="1:1024">
      <c r="A552" s="39">
        <v>46318.0</v>
      </c>
      <c r="B552" s="2" t="s">
        <v>29</v>
      </c>
      <c r="D552" s="2" t="s">
        <v>30</v>
      </c>
      <c r="F552" s="2" t="s">
        <v>484</v>
      </c>
      <c r="G552" s="2" t="s">
        <v>32</v>
      </c>
      <c r="H552" s="2" t="s">
        <v>595</v>
      </c>
      <c r="I552">
        <v>7</v>
      </c>
      <c r="J552">
        <v>9</v>
      </c>
      <c r="K552" s="3" t="s">
        <v>626</v>
      </c>
      <c r="L552" s="5">
        <v>0.3</v>
      </c>
      <c r="M552" s="2" t="s">
        <v>35</v>
      </c>
      <c r="N552" s="2" t="s">
        <v>36</v>
      </c>
      <c r="Q552" s="2">
        <v>4.56</v>
      </c>
      <c r="R552" s="6">
        <v>27.99</v>
      </c>
      <c r="S552" s="7" t="s">
        <v>39</v>
      </c>
      <c r="T552" s="5">
        <v>0</v>
      </c>
      <c r="U552" s="5">
        <f>T552-L552</f>
        <v>-0.3</v>
      </c>
      <c r="V552" s="8">
        <f>V551+U552</f>
        <v>66.973</v>
      </c>
      <c r="W552" s="8">
        <f>W551+L552</f>
        <v>144.5</v>
      </c>
      <c r="X552" s="9">
        <f>SUM(V552/W552)</f>
        <v>0.46348096885813</v>
      </c>
      <c r="Y552" s="10">
        <f>V552/100</f>
        <v>0.66973</v>
      </c>
      <c r="Z552" s="2">
        <f>V552*100</f>
        <v>6697.3</v>
      </c>
      <c r="AA552" s="2" t="str">
        <f>IF(S552="1st","W","L")</f>
        <v>L</v>
      </c>
    </row>
    <row r="553" spans="1:1024">
      <c r="A553" s="39">
        <v>46318.0</v>
      </c>
      <c r="B553" s="2" t="s">
        <v>29</v>
      </c>
      <c r="D553" s="2" t="s">
        <v>30</v>
      </c>
      <c r="F553" s="2" t="s">
        <v>484</v>
      </c>
      <c r="G553" s="2" t="s">
        <v>32</v>
      </c>
      <c r="H553" s="2" t="s">
        <v>595</v>
      </c>
      <c r="I553">
        <v>7</v>
      </c>
      <c r="J553">
        <v>1</v>
      </c>
      <c r="K553" s="3" t="s">
        <v>627</v>
      </c>
      <c r="L553" s="5">
        <v>0.3</v>
      </c>
      <c r="M553" s="2" t="s">
        <v>35</v>
      </c>
      <c r="N553" s="2" t="s">
        <v>36</v>
      </c>
      <c r="Q553" s="2">
        <v>4.56</v>
      </c>
      <c r="R553" s="6">
        <v>12.78</v>
      </c>
      <c r="S553" s="7" t="s">
        <v>71</v>
      </c>
      <c r="T553" s="5">
        <v>3.834</v>
      </c>
      <c r="U553" s="5">
        <f>T553-L553</f>
        <v>3.534</v>
      </c>
      <c r="V553" s="8">
        <f>V552+U553</f>
        <v>70.507</v>
      </c>
      <c r="W553" s="8">
        <f>W552+L553</f>
        <v>144.8</v>
      </c>
      <c r="X553" s="9">
        <f>SUM(V553/W553)</f>
        <v>0.48692679558011</v>
      </c>
      <c r="Y553" s="10">
        <f>V553/100</f>
        <v>0.70507</v>
      </c>
      <c r="Z553" s="2">
        <f>V553*100</f>
        <v>7050.7</v>
      </c>
      <c r="AA553" s="2" t="str">
        <f>IF(S553="1st","W","L")</f>
        <v>W</v>
      </c>
    </row>
    <row r="554" spans="1:1024">
      <c r="A554" s="39">
        <v>46318.0</v>
      </c>
      <c r="B554" s="2" t="s">
        <v>29</v>
      </c>
      <c r="D554" s="2" t="s">
        <v>30</v>
      </c>
      <c r="F554" s="2" t="s">
        <v>484</v>
      </c>
      <c r="G554" s="2" t="s">
        <v>32</v>
      </c>
      <c r="H554" s="2" t="s">
        <v>595</v>
      </c>
      <c r="I554">
        <v>7</v>
      </c>
      <c r="J554">
        <v>7</v>
      </c>
      <c r="K554" s="3" t="s">
        <v>628</v>
      </c>
      <c r="L554" s="5">
        <v>0.3</v>
      </c>
      <c r="M554" s="2" t="s">
        <v>35</v>
      </c>
      <c r="N554" s="2" t="s">
        <v>36</v>
      </c>
      <c r="Q554" s="2">
        <v>4.56</v>
      </c>
      <c r="R554" s="6">
        <v>14.89</v>
      </c>
      <c r="S554" s="7" t="s">
        <v>39</v>
      </c>
      <c r="T554" s="5">
        <v>0</v>
      </c>
      <c r="U554" s="5">
        <f>T554-L554</f>
        <v>-0.3</v>
      </c>
      <c r="V554" s="8">
        <f>V553+U554</f>
        <v>70.207</v>
      </c>
      <c r="W554" s="8">
        <f>W553+L554</f>
        <v>145.1</v>
      </c>
      <c r="X554" s="9">
        <f>SUM(V554/W554)</f>
        <v>0.48385251550655</v>
      </c>
      <c r="Y554" s="10">
        <f>V554/100</f>
        <v>0.70207</v>
      </c>
      <c r="Z554" s="2">
        <f>V554*100</f>
        <v>7020.7</v>
      </c>
      <c r="AA554" s="2" t="str">
        <f>IF(S554="1st","W","L")</f>
        <v>L</v>
      </c>
    </row>
    <row r="555" spans="1:1024">
      <c r="A555" s="39">
        <v>46318.0</v>
      </c>
      <c r="B555" s="2" t="s">
        <v>29</v>
      </c>
      <c r="D555" s="2" t="s">
        <v>30</v>
      </c>
      <c r="F555" s="2" t="s">
        <v>484</v>
      </c>
      <c r="G555" s="2" t="s">
        <v>32</v>
      </c>
      <c r="H555" s="2" t="s">
        <v>595</v>
      </c>
      <c r="I555">
        <v>8</v>
      </c>
      <c r="J555">
        <v>1</v>
      </c>
      <c r="K555" s="3" t="s">
        <v>629</v>
      </c>
      <c r="L555" s="5">
        <v>0.3</v>
      </c>
      <c r="M555" s="2" t="s">
        <v>35</v>
      </c>
      <c r="N555" s="2" t="s">
        <v>36</v>
      </c>
      <c r="Q555" s="2">
        <v>4.56</v>
      </c>
      <c r="R555" s="6">
        <v>15.38</v>
      </c>
      <c r="S555" s="7" t="s">
        <v>71</v>
      </c>
      <c r="T555" s="5">
        <v>4.614</v>
      </c>
      <c r="U555" s="5">
        <f>T555-L555</f>
        <v>4.314</v>
      </c>
      <c r="V555" s="8">
        <f>V554+U555</f>
        <v>74.521</v>
      </c>
      <c r="W555" s="8">
        <f>W554+L555</f>
        <v>145.4</v>
      </c>
      <c r="X555" s="9">
        <f>SUM(V555/W555)</f>
        <v>0.51252407152682</v>
      </c>
      <c r="Y555" s="10">
        <f>V555/100</f>
        <v>0.74521</v>
      </c>
      <c r="Z555" s="2">
        <f>V555*100</f>
        <v>7452.1</v>
      </c>
      <c r="AA555" s="2" t="str">
        <f>IF(S555="1st","W","L")</f>
        <v>W</v>
      </c>
    </row>
    <row r="556" spans="1:1024">
      <c r="A556" s="39">
        <v>46318.0</v>
      </c>
      <c r="B556" s="2" t="s">
        <v>29</v>
      </c>
      <c r="D556" s="2" t="s">
        <v>30</v>
      </c>
      <c r="F556" s="2" t="s">
        <v>484</v>
      </c>
      <c r="G556" s="2" t="s">
        <v>32</v>
      </c>
      <c r="H556" s="2" t="s">
        <v>595</v>
      </c>
      <c r="I556">
        <v>8</v>
      </c>
      <c r="J556">
        <v>10</v>
      </c>
      <c r="K556" s="3" t="s">
        <v>630</v>
      </c>
      <c r="L556" s="5">
        <v>0.3</v>
      </c>
      <c r="M556" s="2" t="s">
        <v>35</v>
      </c>
      <c r="N556" s="2" t="s">
        <v>36</v>
      </c>
      <c r="Q556" s="2">
        <v>4.56</v>
      </c>
      <c r="R556" s="6">
        <v>84.88</v>
      </c>
      <c r="S556" s="7" t="s">
        <v>39</v>
      </c>
      <c r="T556" s="5">
        <v>0</v>
      </c>
      <c r="U556" s="5">
        <f>T556-L556</f>
        <v>-0.3</v>
      </c>
      <c r="V556" s="8">
        <f>V555+U556</f>
        <v>74.221</v>
      </c>
      <c r="W556" s="8">
        <f>W555+L556</f>
        <v>145.7</v>
      </c>
      <c r="X556" s="9">
        <f>SUM(V556/W556)</f>
        <v>0.50940974605354</v>
      </c>
      <c r="Y556" s="10">
        <f>V556/100</f>
        <v>0.74221</v>
      </c>
      <c r="Z556" s="2">
        <f>V556*100</f>
        <v>7422.1</v>
      </c>
      <c r="AA556" s="2" t="str">
        <f>IF(S556="1st","W","L")</f>
        <v>L</v>
      </c>
    </row>
    <row r="557" spans="1:1024">
      <c r="A557" s="39">
        <v>46318.0</v>
      </c>
      <c r="B557" s="2" t="s">
        <v>29</v>
      </c>
      <c r="D557" s="2" t="s">
        <v>30</v>
      </c>
      <c r="F557" s="2" t="s">
        <v>484</v>
      </c>
      <c r="G557" s="2" t="s">
        <v>32</v>
      </c>
      <c r="H557" s="2" t="s">
        <v>595</v>
      </c>
      <c r="I557">
        <v>8</v>
      </c>
      <c r="J557">
        <v>11</v>
      </c>
      <c r="K557" s="3" t="s">
        <v>631</v>
      </c>
      <c r="L557" s="5">
        <v>0.2</v>
      </c>
      <c r="M557" s="2" t="s">
        <v>35</v>
      </c>
      <c r="N557" s="2" t="s">
        <v>36</v>
      </c>
      <c r="Q557" s="2">
        <v>20.0</v>
      </c>
      <c r="R557" s="6">
        <v>146.95</v>
      </c>
      <c r="S557" s="7" t="s">
        <v>39</v>
      </c>
      <c r="T557" s="5">
        <v>0</v>
      </c>
      <c r="U557" s="5">
        <f>T557-L557</f>
        <v>-0.2</v>
      </c>
      <c r="V557" s="8">
        <f>V556+U557</f>
        <v>74.021</v>
      </c>
      <c r="W557" s="8">
        <f>W556+L557</f>
        <v>145.9</v>
      </c>
      <c r="X557" s="9">
        <f>SUM(V557/W557)</f>
        <v>0.5073406442769</v>
      </c>
      <c r="Y557" s="10">
        <f>V557/100</f>
        <v>0.74021</v>
      </c>
      <c r="Z557" s="2">
        <f>V557*100</f>
        <v>7402.1</v>
      </c>
      <c r="AA557" s="2" t="str">
        <f>IF(S557="1st","W","L")</f>
        <v>L</v>
      </c>
    </row>
    <row r="558" spans="1:1024">
      <c r="A558" s="39">
        <v>46319.0</v>
      </c>
      <c r="B558" s="2" t="s">
        <v>29</v>
      </c>
      <c r="D558" s="2" t="s">
        <v>107</v>
      </c>
      <c r="F558" s="2" t="s">
        <v>82</v>
      </c>
      <c r="G558" s="2" t="s">
        <v>32</v>
      </c>
      <c r="H558" s="2" t="s">
        <v>632</v>
      </c>
      <c r="I558">
        <v>2</v>
      </c>
      <c r="J558">
        <v>3</v>
      </c>
      <c r="K558" s="3" t="s">
        <v>633</v>
      </c>
      <c r="L558" s="5">
        <v>0.3</v>
      </c>
      <c r="M558" s="2" t="s">
        <v>35</v>
      </c>
      <c r="N558" s="2" t="s">
        <v>36</v>
      </c>
      <c r="Q558" s="2">
        <v>3.56</v>
      </c>
      <c r="R558" s="6">
        <v>7.97</v>
      </c>
      <c r="S558" s="7" t="s">
        <v>37</v>
      </c>
      <c r="T558" s="5">
        <v>0</v>
      </c>
      <c r="U558" s="5">
        <f>T558-L558</f>
        <v>-0.3</v>
      </c>
      <c r="V558" s="8">
        <f>V557+U558</f>
        <v>73.721</v>
      </c>
      <c r="W558" s="8">
        <f>W557+L558</f>
        <v>146.2</v>
      </c>
      <c r="X558" s="9">
        <f>SUM(V558/W558)</f>
        <v>0.50424760601915</v>
      </c>
      <c r="Y558" s="10">
        <f>V558/100</f>
        <v>0.73721</v>
      </c>
      <c r="Z558" s="2">
        <f>V558*100</f>
        <v>7372.1</v>
      </c>
      <c r="AA558" s="2" t="str">
        <f>IF(S558="1st","W","L")</f>
        <v>L</v>
      </c>
    </row>
    <row r="559" spans="1:1024">
      <c r="A559" s="39">
        <v>46319.0</v>
      </c>
      <c r="B559" s="2" t="s">
        <v>29</v>
      </c>
      <c r="D559" s="2" t="s">
        <v>107</v>
      </c>
      <c r="F559" s="2" t="s">
        <v>82</v>
      </c>
      <c r="G559" s="2" t="s">
        <v>32</v>
      </c>
      <c r="H559" s="2" t="s">
        <v>632</v>
      </c>
      <c r="I559">
        <v>2</v>
      </c>
      <c r="J559">
        <v>6</v>
      </c>
      <c r="K559" s="3" t="s">
        <v>140</v>
      </c>
      <c r="L559" s="5">
        <v>0.3</v>
      </c>
      <c r="M559" s="2" t="s">
        <v>35</v>
      </c>
      <c r="N559" s="2" t="s">
        <v>36</v>
      </c>
      <c r="Q559" s="2">
        <v>3.56</v>
      </c>
      <c r="R559" s="6">
        <v>3.96</v>
      </c>
      <c r="S559" s="7" t="s">
        <v>39</v>
      </c>
      <c r="T559" s="5">
        <v>0</v>
      </c>
      <c r="U559" s="5">
        <f>T559-L559</f>
        <v>-0.3</v>
      </c>
      <c r="V559" s="8">
        <f>V558+U559</f>
        <v>73.421</v>
      </c>
      <c r="W559" s="8">
        <f>W558+L559</f>
        <v>146.5</v>
      </c>
      <c r="X559" s="9">
        <f>SUM(V559/W559)</f>
        <v>0.50116723549488</v>
      </c>
      <c r="Y559" s="10">
        <f>V559/100</f>
        <v>0.73421</v>
      </c>
      <c r="Z559" s="2">
        <f>V559*100</f>
        <v>7342.1</v>
      </c>
      <c r="AA559" s="2" t="str">
        <f>IF(S559="1st","W","L")</f>
        <v>L</v>
      </c>
    </row>
    <row r="560" spans="1:1024">
      <c r="A560" s="39">
        <v>46319.0</v>
      </c>
      <c r="B560" s="2" t="s">
        <v>29</v>
      </c>
      <c r="D560" s="2" t="s">
        <v>107</v>
      </c>
      <c r="F560" s="2" t="s">
        <v>82</v>
      </c>
      <c r="G560" s="2" t="s">
        <v>32</v>
      </c>
      <c r="H560" s="2" t="s">
        <v>632</v>
      </c>
      <c r="I560">
        <v>2</v>
      </c>
      <c r="J560">
        <v>9</v>
      </c>
      <c r="K560" s="3" t="s">
        <v>634</v>
      </c>
      <c r="L560" s="5">
        <v>0.3</v>
      </c>
      <c r="M560" s="2" t="s">
        <v>35</v>
      </c>
      <c r="N560" s="2" t="s">
        <v>36</v>
      </c>
      <c r="Q560" s="2">
        <v>3.56</v>
      </c>
      <c r="R560" s="6">
        <v>11.5</v>
      </c>
      <c r="S560" s="7" t="s">
        <v>39</v>
      </c>
      <c r="T560" s="5">
        <v>0</v>
      </c>
      <c r="U560" s="5">
        <f>T560-L560</f>
        <v>-0.3</v>
      </c>
      <c r="V560" s="8">
        <f>V559+U560</f>
        <v>73.121</v>
      </c>
      <c r="W560" s="8">
        <f>W559+L560</f>
        <v>146.8</v>
      </c>
      <c r="X560" s="9">
        <f>SUM(V560/W560)</f>
        <v>0.49809945504087</v>
      </c>
      <c r="Y560" s="10">
        <f>V560/100</f>
        <v>0.73121</v>
      </c>
      <c r="Z560" s="2">
        <f>V560*100</f>
        <v>7312.1</v>
      </c>
      <c r="AA560" s="2" t="str">
        <f>IF(S560="1st","W","L")</f>
        <v>L</v>
      </c>
    </row>
    <row r="561" spans="1:1024">
      <c r="A561" s="39">
        <v>46319.0</v>
      </c>
      <c r="B561" s="2" t="s">
        <v>29</v>
      </c>
      <c r="D561" s="2" t="s">
        <v>107</v>
      </c>
      <c r="F561" s="2" t="s">
        <v>82</v>
      </c>
      <c r="G561" s="2" t="s">
        <v>32</v>
      </c>
      <c r="H561" s="2" t="s">
        <v>632</v>
      </c>
      <c r="I561">
        <v>3</v>
      </c>
      <c r="J561">
        <v>7</v>
      </c>
      <c r="K561" s="3" t="s">
        <v>635</v>
      </c>
      <c r="L561" s="5">
        <v>0.2</v>
      </c>
      <c r="M561" s="2" t="s">
        <v>35</v>
      </c>
      <c r="N561" s="2" t="s">
        <v>36</v>
      </c>
      <c r="Q561" s="2">
        <v>20.0</v>
      </c>
      <c r="R561" s="6">
        <v>37.05</v>
      </c>
      <c r="S561" s="7" t="s">
        <v>39</v>
      </c>
      <c r="T561" s="5">
        <v>0</v>
      </c>
      <c r="U561" s="5">
        <f>T561-L561</f>
        <v>-0.2</v>
      </c>
      <c r="V561" s="8">
        <f>V560+U561</f>
        <v>72.921</v>
      </c>
      <c r="W561" s="8">
        <f>W560+L561</f>
        <v>147</v>
      </c>
      <c r="X561" s="9">
        <f>SUM(V561/W561)</f>
        <v>0.4960612244898</v>
      </c>
      <c r="Y561" s="10">
        <f>V561/100</f>
        <v>0.72921</v>
      </c>
      <c r="Z561" s="2">
        <f>V561*100</f>
        <v>7292.1</v>
      </c>
      <c r="AA561" s="2" t="str">
        <f>IF(S561="1st","W","L")</f>
        <v>L</v>
      </c>
    </row>
    <row r="562" spans="1:1024">
      <c r="A562" s="39">
        <v>46319.0</v>
      </c>
      <c r="B562" s="2" t="s">
        <v>29</v>
      </c>
      <c r="D562" s="2" t="s">
        <v>107</v>
      </c>
      <c r="F562" s="2" t="s">
        <v>82</v>
      </c>
      <c r="G562" s="2" t="s">
        <v>32</v>
      </c>
      <c r="H562" s="2" t="s">
        <v>632</v>
      </c>
      <c r="I562">
        <v>3</v>
      </c>
      <c r="J562">
        <v>1</v>
      </c>
      <c r="K562" s="3" t="s">
        <v>636</v>
      </c>
      <c r="L562" s="5">
        <v>0.3</v>
      </c>
      <c r="M562" s="2" t="s">
        <v>35</v>
      </c>
      <c r="N562" s="2" t="s">
        <v>36</v>
      </c>
      <c r="Q562" s="2">
        <v>4.5</v>
      </c>
      <c r="R562" s="6">
        <v>17.92</v>
      </c>
      <c r="S562" s="7" t="s">
        <v>39</v>
      </c>
      <c r="T562" s="5">
        <v>0</v>
      </c>
      <c r="U562" s="5">
        <f>T562-L562</f>
        <v>-0.3</v>
      </c>
      <c r="V562" s="8">
        <f>V561+U562</f>
        <v>72.621</v>
      </c>
      <c r="W562" s="8">
        <f>W561+L562</f>
        <v>147.3</v>
      </c>
      <c r="X562" s="9">
        <f>SUM(V562/W562)</f>
        <v>0.49301425661915</v>
      </c>
      <c r="Y562" s="10">
        <f>V562/100</f>
        <v>0.72621</v>
      </c>
      <c r="Z562" s="2">
        <f>V562*100</f>
        <v>7262.1</v>
      </c>
      <c r="AA562" s="2" t="str">
        <f>IF(S562="1st","W","L")</f>
        <v>L</v>
      </c>
    </row>
    <row r="563" spans="1:1024">
      <c r="A563" s="39">
        <v>46319.0</v>
      </c>
      <c r="B563" s="2" t="s">
        <v>29</v>
      </c>
      <c r="D563" s="2" t="s">
        <v>107</v>
      </c>
      <c r="F563" s="2" t="s">
        <v>82</v>
      </c>
      <c r="G563" s="2" t="s">
        <v>32</v>
      </c>
      <c r="H563" s="2" t="s">
        <v>632</v>
      </c>
      <c r="I563">
        <v>3</v>
      </c>
      <c r="J563">
        <v>4</v>
      </c>
      <c r="K563" s="3" t="s">
        <v>110</v>
      </c>
      <c r="L563" s="5">
        <v>0.3</v>
      </c>
      <c r="M563" s="2" t="s">
        <v>35</v>
      </c>
      <c r="N563" s="2" t="s">
        <v>36</v>
      </c>
      <c r="Q563" s="2">
        <v>4.56</v>
      </c>
      <c r="R563" s="6">
        <v>24.11</v>
      </c>
      <c r="S563" s="7" t="s">
        <v>37</v>
      </c>
      <c r="T563" s="5">
        <v>0</v>
      </c>
      <c r="U563" s="5">
        <f>T563-L563</f>
        <v>-0.3</v>
      </c>
      <c r="V563" s="8">
        <f>V562+U563</f>
        <v>72.321</v>
      </c>
      <c r="W563" s="8">
        <f>W562+L563</f>
        <v>147.6</v>
      </c>
      <c r="X563" s="9">
        <f>SUM(V563/W563)</f>
        <v>0.48997967479675</v>
      </c>
      <c r="Y563" s="10">
        <f>V563/100</f>
        <v>0.72321</v>
      </c>
      <c r="Z563" s="2">
        <f>V563*100</f>
        <v>7232.1</v>
      </c>
      <c r="AA563" s="2" t="str">
        <f>IF(S563="1st","W","L")</f>
        <v>L</v>
      </c>
    </row>
    <row r="564" spans="1:1024">
      <c r="A564" s="39">
        <v>46319.0</v>
      </c>
      <c r="B564" s="2" t="s">
        <v>29</v>
      </c>
      <c r="D564" s="2" t="s">
        <v>107</v>
      </c>
      <c r="F564" s="2" t="s">
        <v>82</v>
      </c>
      <c r="G564" s="2" t="s">
        <v>32</v>
      </c>
      <c r="H564" s="2" t="s">
        <v>632</v>
      </c>
      <c r="I564">
        <v>3</v>
      </c>
      <c r="J564">
        <v>3</v>
      </c>
      <c r="K564" s="3" t="s">
        <v>637</v>
      </c>
      <c r="L564" s="5">
        <v>0.3</v>
      </c>
      <c r="M564" s="2" t="s">
        <v>35</v>
      </c>
      <c r="N564" s="2" t="s">
        <v>36</v>
      </c>
      <c r="Q564" s="2">
        <v>4.56</v>
      </c>
      <c r="R564" s="6">
        <v>9.46</v>
      </c>
      <c r="S564" s="7" t="s">
        <v>39</v>
      </c>
      <c r="T564" s="5">
        <v>0</v>
      </c>
      <c r="U564" s="5">
        <f>T564-L564</f>
        <v>-0.3</v>
      </c>
      <c r="V564" s="8">
        <f>V563+U564</f>
        <v>72.021</v>
      </c>
      <c r="W564" s="8">
        <f>W563+L564</f>
        <v>147.9</v>
      </c>
      <c r="X564" s="9">
        <f>SUM(V564/W564)</f>
        <v>0.48695740365112</v>
      </c>
      <c r="Y564" s="10">
        <f>V564/100</f>
        <v>0.72021</v>
      </c>
      <c r="Z564" s="2">
        <f>V564*100</f>
        <v>7202.1</v>
      </c>
      <c r="AA564" s="2" t="str">
        <f>IF(S564="1st","W","L")</f>
        <v>L</v>
      </c>
    </row>
    <row r="565" spans="1:1024">
      <c r="A565" s="39">
        <v>46319.0</v>
      </c>
      <c r="B565" s="2" t="s">
        <v>29</v>
      </c>
      <c r="D565" s="2" t="s">
        <v>107</v>
      </c>
      <c r="F565" s="2" t="s">
        <v>48</v>
      </c>
      <c r="G565" s="2" t="s">
        <v>32</v>
      </c>
      <c r="H565" s="2" t="s">
        <v>638</v>
      </c>
      <c r="I565">
        <v>2</v>
      </c>
      <c r="J565">
        <v>1</v>
      </c>
      <c r="K565" s="3" t="s">
        <v>639</v>
      </c>
      <c r="L565" s="5">
        <v>0.3</v>
      </c>
      <c r="M565" s="2" t="s">
        <v>35</v>
      </c>
      <c r="N565" s="2" t="s">
        <v>36</v>
      </c>
      <c r="Q565" s="2">
        <v>4.56</v>
      </c>
      <c r="R565" s="6">
        <v>18.04</v>
      </c>
      <c r="S565" s="7" t="s">
        <v>39</v>
      </c>
      <c r="T565" s="5">
        <v>0</v>
      </c>
      <c r="U565" s="5">
        <f>T565-L565</f>
        <v>-0.3</v>
      </c>
      <c r="V565" s="8">
        <f>V564+U565</f>
        <v>71.721</v>
      </c>
      <c r="W565" s="8">
        <f>W564+L565</f>
        <v>148.2</v>
      </c>
      <c r="X565" s="9">
        <f>SUM(V565/W565)</f>
        <v>0.48394736842105</v>
      </c>
      <c r="Y565" s="10">
        <f>V565/100</f>
        <v>0.71721</v>
      </c>
      <c r="Z565" s="2">
        <f>V565*100</f>
        <v>7172.1</v>
      </c>
      <c r="AA565" s="2" t="str">
        <f>IF(S565="1st","W","L")</f>
        <v>L</v>
      </c>
    </row>
    <row r="566" spans="1:1024">
      <c r="A566" s="39">
        <v>46319.0</v>
      </c>
      <c r="B566" s="2" t="s">
        <v>29</v>
      </c>
      <c r="D566" s="2" t="s">
        <v>107</v>
      </c>
      <c r="F566" s="2" t="s">
        <v>48</v>
      </c>
      <c r="G566" s="2" t="s">
        <v>32</v>
      </c>
      <c r="H566" s="2" t="s">
        <v>638</v>
      </c>
      <c r="I566">
        <v>2</v>
      </c>
      <c r="J566">
        <v>3</v>
      </c>
      <c r="K566" s="3" t="s">
        <v>640</v>
      </c>
      <c r="L566" s="5">
        <v>0.3</v>
      </c>
      <c r="M566" s="2" t="s">
        <v>35</v>
      </c>
      <c r="N566" s="2" t="s">
        <v>36</v>
      </c>
      <c r="Q566" s="2">
        <v>4.56</v>
      </c>
      <c r="R566" s="6">
        <v>14.78</v>
      </c>
      <c r="S566" s="7" t="s">
        <v>39</v>
      </c>
      <c r="T566" s="5">
        <v>0</v>
      </c>
      <c r="U566" s="5">
        <f>T566-L566</f>
        <v>-0.3</v>
      </c>
      <c r="V566" s="8">
        <f>V565+U566</f>
        <v>71.421</v>
      </c>
      <c r="W566" s="8">
        <f>W565+L566</f>
        <v>148.5</v>
      </c>
      <c r="X566" s="9">
        <f>SUM(V566/W566)</f>
        <v>0.4809494949495</v>
      </c>
      <c r="Y566" s="10">
        <f>V566/100</f>
        <v>0.71421</v>
      </c>
      <c r="Z566" s="2">
        <f>V566*100</f>
        <v>7142.1</v>
      </c>
      <c r="AA566" s="2" t="str">
        <f>IF(S566="1st","W","L")</f>
        <v>L</v>
      </c>
    </row>
    <row r="567" spans="1:1024">
      <c r="A567" s="39">
        <v>46319.0</v>
      </c>
      <c r="B567" s="2" t="s">
        <v>29</v>
      </c>
      <c r="D567" s="2" t="s">
        <v>107</v>
      </c>
      <c r="F567" s="2" t="s">
        <v>48</v>
      </c>
      <c r="G567" s="2" t="s">
        <v>32</v>
      </c>
      <c r="H567" s="2" t="s">
        <v>638</v>
      </c>
      <c r="I567">
        <v>2</v>
      </c>
      <c r="J567">
        <v>4</v>
      </c>
      <c r="K567" s="3" t="s">
        <v>641</v>
      </c>
      <c r="L567" s="5">
        <v>0.2</v>
      </c>
      <c r="M567" s="2" t="s">
        <v>35</v>
      </c>
      <c r="N567" s="2" t="s">
        <v>36</v>
      </c>
      <c r="Q567" s="2">
        <v>12.0</v>
      </c>
      <c r="R567" s="6">
        <v>28.55</v>
      </c>
      <c r="S567" s="7" t="s">
        <v>39</v>
      </c>
      <c r="T567" s="5">
        <v>0</v>
      </c>
      <c r="U567" s="5">
        <f>T567-L567</f>
        <v>-0.2</v>
      </c>
      <c r="V567" s="8">
        <f>V566+U567</f>
        <v>71.221</v>
      </c>
      <c r="W567" s="8">
        <f>W566+L567</f>
        <v>148.7</v>
      </c>
      <c r="X567" s="9">
        <f>SUM(V567/W567)</f>
        <v>0.47895763281775</v>
      </c>
      <c r="Y567" s="10">
        <f>V567/100</f>
        <v>0.71221</v>
      </c>
      <c r="Z567" s="2">
        <f>V567*100</f>
        <v>7122.1</v>
      </c>
      <c r="AA567" s="2" t="str">
        <f>IF(S567="1st","W","L")</f>
        <v>L</v>
      </c>
    </row>
    <row r="568" spans="1:1024">
      <c r="A568" s="39">
        <v>46319.0</v>
      </c>
      <c r="B568" s="2" t="s">
        <v>29</v>
      </c>
      <c r="D568" s="2" t="s">
        <v>107</v>
      </c>
      <c r="F568" s="2" t="s">
        <v>48</v>
      </c>
      <c r="G568" s="2" t="s">
        <v>32</v>
      </c>
      <c r="H568" s="2" t="s">
        <v>638</v>
      </c>
      <c r="I568">
        <v>2</v>
      </c>
      <c r="J568">
        <v>8</v>
      </c>
      <c r="K568" s="3" t="s">
        <v>642</v>
      </c>
      <c r="L568" s="5">
        <v>0.3</v>
      </c>
      <c r="M568" s="2" t="s">
        <v>35</v>
      </c>
      <c r="N568" s="2" t="s">
        <v>36</v>
      </c>
      <c r="Q568" s="2">
        <v>4.56</v>
      </c>
      <c r="R568" s="6">
        <v>12.4</v>
      </c>
      <c r="S568" s="7" t="s">
        <v>71</v>
      </c>
      <c r="T568" s="5">
        <v>3.72</v>
      </c>
      <c r="U568" s="5">
        <f>T568-L568</f>
        <v>3.42</v>
      </c>
      <c r="V568" s="8">
        <f>V567+U568</f>
        <v>74.641</v>
      </c>
      <c r="W568" s="8">
        <f>W567+L568</f>
        <v>149</v>
      </c>
      <c r="X568" s="9">
        <f>SUM(V568/W568)</f>
        <v>0.50094630872483</v>
      </c>
      <c r="Y568" s="10">
        <f>V568/100</f>
        <v>0.74641</v>
      </c>
      <c r="Z568" s="2">
        <f>V568*100</f>
        <v>7464.1</v>
      </c>
      <c r="AA568" s="2" t="str">
        <f>IF(S568="1st","W","L")</f>
        <v>W</v>
      </c>
    </row>
    <row r="569" spans="1:1024">
      <c r="A569" s="39">
        <v>46319.0</v>
      </c>
      <c r="B569" s="2" t="s">
        <v>29</v>
      </c>
      <c r="D569" s="2" t="s">
        <v>107</v>
      </c>
      <c r="F569" s="2" t="s">
        <v>82</v>
      </c>
      <c r="G569" s="2" t="s">
        <v>32</v>
      </c>
      <c r="H569" s="2" t="s">
        <v>632</v>
      </c>
      <c r="I569">
        <v>4</v>
      </c>
      <c r="J569">
        <v>12</v>
      </c>
      <c r="K569" s="3" t="s">
        <v>643</v>
      </c>
      <c r="L569" s="5">
        <v>0.3</v>
      </c>
      <c r="M569" s="2" t="s">
        <v>35</v>
      </c>
      <c r="N569" s="2" t="s">
        <v>36</v>
      </c>
      <c r="Q569" s="2">
        <v>4.56</v>
      </c>
      <c r="R569" s="6">
        <v>42.66</v>
      </c>
      <c r="S569" s="7" t="s">
        <v>39</v>
      </c>
      <c r="T569" s="5">
        <v>0</v>
      </c>
      <c r="U569" s="5">
        <f>T569-L569</f>
        <v>-0.3</v>
      </c>
      <c r="V569" s="8">
        <f>V568+U569</f>
        <v>74.341</v>
      </c>
      <c r="W569" s="8">
        <f>W568+L569</f>
        <v>149.3</v>
      </c>
      <c r="X569" s="9">
        <f>SUM(V569/W569)</f>
        <v>0.49793034159411</v>
      </c>
      <c r="Y569" s="10">
        <f>V569/100</f>
        <v>0.74341</v>
      </c>
      <c r="Z569" s="2">
        <f>V569*100</f>
        <v>7434.1</v>
      </c>
      <c r="AA569" s="2" t="str">
        <f>IF(S569="1st","W","L")</f>
        <v>L</v>
      </c>
    </row>
    <row r="570" spans="1:1024">
      <c r="A570" s="39">
        <v>46319.0</v>
      </c>
      <c r="B570" s="2" t="s">
        <v>29</v>
      </c>
      <c r="D570" s="2" t="s">
        <v>107</v>
      </c>
      <c r="F570" s="2" t="s">
        <v>82</v>
      </c>
      <c r="G570" s="2" t="s">
        <v>32</v>
      </c>
      <c r="H570" s="2" t="s">
        <v>632</v>
      </c>
      <c r="I570">
        <v>4</v>
      </c>
      <c r="J570">
        <v>8</v>
      </c>
      <c r="K570" s="3" t="s">
        <v>644</v>
      </c>
      <c r="L570" s="5">
        <v>0.3</v>
      </c>
      <c r="M570" s="2" t="s">
        <v>35</v>
      </c>
      <c r="N570" s="2" t="s">
        <v>36</v>
      </c>
      <c r="Q570" s="2">
        <v>4.56</v>
      </c>
      <c r="R570" s="6">
        <v>25.44</v>
      </c>
      <c r="S570" s="7" t="s">
        <v>39</v>
      </c>
      <c r="T570" s="5">
        <v>0</v>
      </c>
      <c r="U570" s="5">
        <f>T570-L570</f>
        <v>-0.3</v>
      </c>
      <c r="V570" s="8">
        <f>V569+U570</f>
        <v>74.041</v>
      </c>
      <c r="W570" s="8">
        <f>W569+L570</f>
        <v>149.6</v>
      </c>
      <c r="X570" s="9">
        <f>SUM(V570/W570)</f>
        <v>0.49492647058824</v>
      </c>
      <c r="Y570" s="10">
        <f>V570/100</f>
        <v>0.74041</v>
      </c>
      <c r="Z570" s="2">
        <f>V570*100</f>
        <v>7404.1</v>
      </c>
      <c r="AA570" s="2" t="str">
        <f>IF(S570="1st","W","L")</f>
        <v>L</v>
      </c>
    </row>
    <row r="571" spans="1:1024">
      <c r="A571" s="39">
        <v>46319.0</v>
      </c>
      <c r="B571" s="2" t="s">
        <v>29</v>
      </c>
      <c r="D571" s="2" t="s">
        <v>107</v>
      </c>
      <c r="F571" s="2" t="s">
        <v>82</v>
      </c>
      <c r="G571" s="2" t="s">
        <v>32</v>
      </c>
      <c r="H571" s="2" t="s">
        <v>632</v>
      </c>
      <c r="I571">
        <v>4</v>
      </c>
      <c r="J571">
        <v>7</v>
      </c>
      <c r="K571" s="3" t="s">
        <v>645</v>
      </c>
      <c r="L571" s="5">
        <v>0.2</v>
      </c>
      <c r="M571" s="2" t="s">
        <v>35</v>
      </c>
      <c r="N571" s="2" t="s">
        <v>36</v>
      </c>
      <c r="Q571" s="2">
        <v>20.0</v>
      </c>
      <c r="R571" s="6">
        <v>37.4</v>
      </c>
      <c r="S571" s="7" t="s">
        <v>39</v>
      </c>
      <c r="T571" s="5">
        <v>0</v>
      </c>
      <c r="U571" s="5">
        <f>T571-L571</f>
        <v>-0.2</v>
      </c>
      <c r="V571" s="8">
        <f>V570+U571</f>
        <v>73.841</v>
      </c>
      <c r="W571" s="8">
        <f>W570+L571</f>
        <v>149.8</v>
      </c>
      <c r="X571" s="9">
        <f>SUM(V571/W571)</f>
        <v>0.4929305740988</v>
      </c>
      <c r="Y571" s="10">
        <f>V571/100</f>
        <v>0.73841</v>
      </c>
      <c r="Z571" s="2">
        <f>V571*100</f>
        <v>7384.1</v>
      </c>
      <c r="AA571" s="2" t="str">
        <f>IF(S571="1st","W","L")</f>
        <v>L</v>
      </c>
    </row>
    <row r="572" spans="1:1024">
      <c r="A572" s="39">
        <v>46319.0</v>
      </c>
      <c r="B572" s="2" t="s">
        <v>29</v>
      </c>
      <c r="D572" s="2" t="s">
        <v>107</v>
      </c>
      <c r="F572" s="2" t="s">
        <v>82</v>
      </c>
      <c r="G572" s="2" t="s">
        <v>32</v>
      </c>
      <c r="H572" s="2" t="s">
        <v>632</v>
      </c>
      <c r="I572">
        <v>4</v>
      </c>
      <c r="J572">
        <v>5</v>
      </c>
      <c r="K572" s="3" t="s">
        <v>646</v>
      </c>
      <c r="L572" s="5">
        <v>0.3</v>
      </c>
      <c r="M572" s="2" t="s">
        <v>35</v>
      </c>
      <c r="N572" s="2" t="s">
        <v>36</v>
      </c>
      <c r="Q572" s="2">
        <v>4.56</v>
      </c>
      <c r="R572" s="6">
        <v>19.29</v>
      </c>
      <c r="S572" s="7" t="s">
        <v>39</v>
      </c>
      <c r="T572" s="5">
        <v>0</v>
      </c>
      <c r="U572" s="5">
        <f>T572-L572</f>
        <v>-0.3</v>
      </c>
      <c r="V572" s="8">
        <f>V571+U572</f>
        <v>73.541</v>
      </c>
      <c r="W572" s="8">
        <f>W571+L572</f>
        <v>150.1</v>
      </c>
      <c r="X572" s="9">
        <f>SUM(V572/W572)</f>
        <v>0.48994670219854</v>
      </c>
      <c r="Y572" s="10">
        <f>V572/100</f>
        <v>0.73541</v>
      </c>
      <c r="Z572" s="2">
        <f>V572*100</f>
        <v>7354.1</v>
      </c>
      <c r="AA572" s="2" t="str">
        <f>IF(S572="1st","W","L")</f>
        <v>L</v>
      </c>
    </row>
    <row r="573" spans="1:1024">
      <c r="A573" s="39">
        <v>46319.0</v>
      </c>
      <c r="B573" s="2" t="s">
        <v>29</v>
      </c>
      <c r="D573" s="2" t="s">
        <v>107</v>
      </c>
      <c r="F573" s="2" t="s">
        <v>330</v>
      </c>
      <c r="G573" s="2" t="s">
        <v>32</v>
      </c>
      <c r="H573" s="2" t="s">
        <v>151</v>
      </c>
      <c r="I573">
        <v>1</v>
      </c>
      <c r="J573">
        <v>2</v>
      </c>
      <c r="K573" s="3" t="s">
        <v>647</v>
      </c>
      <c r="L573" s="5">
        <v>0.3</v>
      </c>
      <c r="M573" s="2" t="s">
        <v>35</v>
      </c>
      <c r="N573" s="2" t="s">
        <v>36</v>
      </c>
      <c r="Q573" s="2">
        <v>3.56</v>
      </c>
      <c r="R573" s="6">
        <v>8.54</v>
      </c>
      <c r="S573" s="7" t="s">
        <v>39</v>
      </c>
      <c r="T573" s="5">
        <v>0</v>
      </c>
      <c r="U573" s="5">
        <f>T573-L573</f>
        <v>-0.3</v>
      </c>
      <c r="V573" s="8">
        <f>V572+U573</f>
        <v>73.241</v>
      </c>
      <c r="W573" s="8">
        <f>W572+L573</f>
        <v>150.4</v>
      </c>
      <c r="X573" s="9">
        <f>SUM(V573/W573)</f>
        <v>0.48697473404255</v>
      </c>
      <c r="Y573" s="10">
        <f>V573/100</f>
        <v>0.73241</v>
      </c>
      <c r="Z573" s="2">
        <f>V573*100</f>
        <v>7324.1</v>
      </c>
      <c r="AA573" s="2" t="str">
        <f>IF(S573="1st","W","L")</f>
        <v>L</v>
      </c>
    </row>
    <row r="574" spans="1:1024">
      <c r="A574" s="39">
        <v>46319.0</v>
      </c>
      <c r="B574" s="2" t="s">
        <v>29</v>
      </c>
      <c r="D574" s="2" t="s">
        <v>107</v>
      </c>
      <c r="F574" s="2" t="s">
        <v>330</v>
      </c>
      <c r="G574" s="2" t="s">
        <v>32</v>
      </c>
      <c r="H574" s="2" t="s">
        <v>151</v>
      </c>
      <c r="I574">
        <v>1</v>
      </c>
      <c r="J574">
        <v>7</v>
      </c>
      <c r="K574" s="3" t="s">
        <v>648</v>
      </c>
      <c r="L574" s="5">
        <v>0.3</v>
      </c>
      <c r="M574" s="2" t="s">
        <v>35</v>
      </c>
      <c r="N574" s="2" t="s">
        <v>36</v>
      </c>
      <c r="Q574" s="2">
        <v>3.56</v>
      </c>
      <c r="R574" s="6">
        <v>32.27</v>
      </c>
      <c r="S574" s="7" t="s">
        <v>39</v>
      </c>
      <c r="T574" s="5">
        <v>0</v>
      </c>
      <c r="U574" s="5">
        <f>T574-L574</f>
        <v>-0.3</v>
      </c>
      <c r="V574" s="8">
        <f>V573+U574</f>
        <v>72.941</v>
      </c>
      <c r="W574" s="8">
        <f>W573+L574</f>
        <v>150.7</v>
      </c>
      <c r="X574" s="9">
        <f>SUM(V574/W574)</f>
        <v>0.48401459854015</v>
      </c>
      <c r="Y574" s="10">
        <f>V574/100</f>
        <v>0.72941</v>
      </c>
      <c r="Z574" s="2">
        <f>V574*100</f>
        <v>7294.1</v>
      </c>
      <c r="AA574" s="2" t="str">
        <f>IF(S574="1st","W","L")</f>
        <v>L</v>
      </c>
    </row>
    <row r="575" spans="1:1024">
      <c r="A575" s="39">
        <v>46319.0</v>
      </c>
      <c r="B575" s="2" t="s">
        <v>29</v>
      </c>
      <c r="D575" s="2" t="s">
        <v>107</v>
      </c>
      <c r="F575" s="2" t="s">
        <v>330</v>
      </c>
      <c r="G575" s="2" t="s">
        <v>32</v>
      </c>
      <c r="H575" s="2" t="s">
        <v>151</v>
      </c>
      <c r="I575">
        <v>1</v>
      </c>
      <c r="J575">
        <v>8</v>
      </c>
      <c r="K575" s="3" t="s">
        <v>649</v>
      </c>
      <c r="L575" s="5">
        <v>0.3</v>
      </c>
      <c r="M575" s="2" t="s">
        <v>35</v>
      </c>
      <c r="N575" s="2" t="s">
        <v>36</v>
      </c>
      <c r="Q575" s="2">
        <v>3.56</v>
      </c>
      <c r="R575" s="6">
        <v>8.51</v>
      </c>
      <c r="S575" s="7" t="s">
        <v>71</v>
      </c>
      <c r="T575" s="5">
        <v>2.553</v>
      </c>
      <c r="U575" s="5">
        <f>T575-L575</f>
        <v>2.253</v>
      </c>
      <c r="V575" s="8">
        <f>V574+U575</f>
        <v>75.194</v>
      </c>
      <c r="W575" s="8">
        <f>W574+L575</f>
        <v>151</v>
      </c>
      <c r="X575" s="9">
        <f>SUM(V575/W575)</f>
        <v>0.49797350993378</v>
      </c>
      <c r="Y575" s="10">
        <f>V575/100</f>
        <v>0.75194</v>
      </c>
      <c r="Z575" s="2">
        <f>V575*100</f>
        <v>7519.4</v>
      </c>
      <c r="AA575" s="2" t="str">
        <f>IF(S575="1st","W","L")</f>
        <v>W</v>
      </c>
    </row>
    <row r="576" spans="1:1024">
      <c r="A576" s="39">
        <v>46319.0</v>
      </c>
      <c r="B576" s="2" t="s">
        <v>29</v>
      </c>
      <c r="D576" s="2" t="s">
        <v>107</v>
      </c>
      <c r="F576" s="2" t="s">
        <v>82</v>
      </c>
      <c r="G576" s="2" t="s">
        <v>32</v>
      </c>
      <c r="H576" s="2" t="s">
        <v>632</v>
      </c>
      <c r="I576">
        <v>5</v>
      </c>
      <c r="J576">
        <v>1</v>
      </c>
      <c r="K576" s="3" t="s">
        <v>650</v>
      </c>
      <c r="L576" s="5">
        <v>0.3</v>
      </c>
      <c r="M576" s="2" t="s">
        <v>35</v>
      </c>
      <c r="N576" s="2" t="s">
        <v>36</v>
      </c>
      <c r="Q576" s="2">
        <v>4.56</v>
      </c>
      <c r="R576" s="6">
        <v>14.88</v>
      </c>
      <c r="S576" s="7" t="s">
        <v>37</v>
      </c>
      <c r="T576" s="5">
        <v>0</v>
      </c>
      <c r="U576" s="5">
        <f>T576-L576</f>
        <v>-0.3</v>
      </c>
      <c r="V576" s="8">
        <f>V575+U576</f>
        <v>74.894</v>
      </c>
      <c r="W576" s="8">
        <f>W575+L576</f>
        <v>151.3</v>
      </c>
      <c r="X576" s="9">
        <f>SUM(V576/W576)</f>
        <v>0.49500330469266</v>
      </c>
      <c r="Y576" s="10">
        <f>V576/100</f>
        <v>0.74894</v>
      </c>
      <c r="Z576" s="2">
        <f>V576*100</f>
        <v>7489.4</v>
      </c>
      <c r="AA576" s="2" t="str">
        <f>IF(S576="1st","W","L")</f>
        <v>L</v>
      </c>
    </row>
    <row r="577" spans="1:1024">
      <c r="A577" s="39">
        <v>46319.0</v>
      </c>
      <c r="B577" s="2" t="s">
        <v>29</v>
      </c>
      <c r="D577" s="2" t="s">
        <v>107</v>
      </c>
      <c r="F577" s="2" t="s">
        <v>82</v>
      </c>
      <c r="G577" s="2" t="s">
        <v>32</v>
      </c>
      <c r="H577" s="2" t="s">
        <v>632</v>
      </c>
      <c r="I577">
        <v>5</v>
      </c>
      <c r="J577">
        <v>3</v>
      </c>
      <c r="K577" s="3" t="s">
        <v>651</v>
      </c>
      <c r="L577" s="5">
        <v>0.3</v>
      </c>
      <c r="M577" s="2" t="s">
        <v>35</v>
      </c>
      <c r="N577" s="2" t="s">
        <v>36</v>
      </c>
      <c r="Q577" s="2">
        <v>4.56</v>
      </c>
      <c r="R577" s="6">
        <v>7.82</v>
      </c>
      <c r="S577" s="7" t="s">
        <v>39</v>
      </c>
      <c r="T577" s="5">
        <v>0</v>
      </c>
      <c r="U577" s="5">
        <f>T577-L577</f>
        <v>-0.3</v>
      </c>
      <c r="V577" s="8">
        <f>V576+U577</f>
        <v>74.594</v>
      </c>
      <c r="W577" s="8">
        <f>W576+L577</f>
        <v>151.6</v>
      </c>
      <c r="X577" s="9">
        <f>SUM(V577/W577)</f>
        <v>0.49204485488127</v>
      </c>
      <c r="Y577" s="10">
        <f>V577/100</f>
        <v>0.74594</v>
      </c>
      <c r="Z577" s="2">
        <f>V577*100</f>
        <v>7459.4</v>
      </c>
      <c r="AA577" s="2" t="str">
        <f>IF(S577="1st","W","L")</f>
        <v>L</v>
      </c>
    </row>
    <row r="578" spans="1:1024">
      <c r="A578" s="39">
        <v>46319.0</v>
      </c>
      <c r="B578" s="2" t="s">
        <v>29</v>
      </c>
      <c r="D578" s="2" t="s">
        <v>107</v>
      </c>
      <c r="F578" s="2" t="s">
        <v>82</v>
      </c>
      <c r="G578" s="2" t="s">
        <v>32</v>
      </c>
      <c r="H578" s="2" t="s">
        <v>632</v>
      </c>
      <c r="I578">
        <v>5</v>
      </c>
      <c r="J578">
        <v>4</v>
      </c>
      <c r="K578" s="3" t="s">
        <v>652</v>
      </c>
      <c r="L578" s="5">
        <v>0.2</v>
      </c>
      <c r="M578" s="2" t="s">
        <v>35</v>
      </c>
      <c r="N578" s="2" t="s">
        <v>36</v>
      </c>
      <c r="Q578" s="2">
        <v>12.0</v>
      </c>
      <c r="R578" s="6">
        <v>18.86</v>
      </c>
      <c r="S578" s="7" t="s">
        <v>39</v>
      </c>
      <c r="T578" s="5">
        <v>0</v>
      </c>
      <c r="U578" s="5">
        <f>T578-L578</f>
        <v>-0.2</v>
      </c>
      <c r="V578" s="8">
        <f>V577+U578</f>
        <v>74.394</v>
      </c>
      <c r="W578" s="8">
        <f>W577+L578</f>
        <v>151.8</v>
      </c>
      <c r="X578" s="9">
        <f>SUM(V578/W578)</f>
        <v>0.4900790513834</v>
      </c>
      <c r="Y578" s="10">
        <f>V578/100</f>
        <v>0.74394</v>
      </c>
      <c r="Z578" s="2">
        <f>V578*100</f>
        <v>7439.4</v>
      </c>
      <c r="AA578" s="2" t="str">
        <f>IF(S578="1st","W","L")</f>
        <v>L</v>
      </c>
    </row>
    <row r="579" spans="1:1024">
      <c r="A579" s="39">
        <v>46319.0</v>
      </c>
      <c r="B579" s="2" t="s">
        <v>29</v>
      </c>
      <c r="D579" s="2" t="s">
        <v>107</v>
      </c>
      <c r="F579" s="2" t="s">
        <v>82</v>
      </c>
      <c r="G579" s="2" t="s">
        <v>32</v>
      </c>
      <c r="H579" s="2" t="s">
        <v>632</v>
      </c>
      <c r="I579">
        <v>5</v>
      </c>
      <c r="J579">
        <v>7</v>
      </c>
      <c r="K579" s="3" t="s">
        <v>653</v>
      </c>
      <c r="L579" s="5">
        <v>0.3</v>
      </c>
      <c r="M579" s="2" t="s">
        <v>35</v>
      </c>
      <c r="N579" s="2" t="s">
        <v>36</v>
      </c>
      <c r="Q579" s="2">
        <v>4.56</v>
      </c>
      <c r="R579" s="6">
        <v>15.1</v>
      </c>
      <c r="S579" s="7" t="s">
        <v>39</v>
      </c>
      <c r="T579" s="5">
        <v>0</v>
      </c>
      <c r="U579" s="5">
        <f>T579-L579</f>
        <v>-0.3</v>
      </c>
      <c r="V579" s="8">
        <f>V578+U579</f>
        <v>74.094</v>
      </c>
      <c r="W579" s="8">
        <f>W578+L579</f>
        <v>152.1</v>
      </c>
      <c r="X579" s="9">
        <f>SUM(V579/W579)</f>
        <v>0.48714003944773</v>
      </c>
      <c r="Y579" s="10">
        <f>V579/100</f>
        <v>0.74094</v>
      </c>
      <c r="Z579" s="2">
        <f>V579*100</f>
        <v>7409.4</v>
      </c>
      <c r="AA579" s="2" t="str">
        <f>IF(S579="1st","W","L")</f>
        <v>L</v>
      </c>
    </row>
    <row r="580" spans="1:1024">
      <c r="A580" s="39">
        <v>46319.0</v>
      </c>
      <c r="B580" s="2" t="s">
        <v>29</v>
      </c>
      <c r="D580" s="2" t="s">
        <v>107</v>
      </c>
      <c r="F580" s="2" t="s">
        <v>48</v>
      </c>
      <c r="G580" s="2" t="s">
        <v>32</v>
      </c>
      <c r="H580" s="2" t="s">
        <v>638</v>
      </c>
      <c r="I580">
        <v>4</v>
      </c>
      <c r="J580">
        <v>12</v>
      </c>
      <c r="K580" s="3" t="s">
        <v>654</v>
      </c>
      <c r="L580" s="5">
        <v>0.3</v>
      </c>
      <c r="M580" s="2" t="s">
        <v>35</v>
      </c>
      <c r="N580" s="2" t="s">
        <v>36</v>
      </c>
      <c r="Q580" s="2">
        <v>4.56</v>
      </c>
      <c r="R580" s="6">
        <v>23.8</v>
      </c>
      <c r="S580" s="7" t="s">
        <v>39</v>
      </c>
      <c r="T580" s="5">
        <v>0</v>
      </c>
      <c r="U580" s="5">
        <f>T580-L580</f>
        <v>-0.3</v>
      </c>
      <c r="V580" s="8">
        <f>V579+U580</f>
        <v>73.794</v>
      </c>
      <c r="W580" s="8">
        <f>W579+L580</f>
        <v>152.4</v>
      </c>
      <c r="X580" s="9">
        <f>SUM(V580/W580)</f>
        <v>0.4842125984252</v>
      </c>
      <c r="Y580" s="10">
        <f>V580/100</f>
        <v>0.73794</v>
      </c>
      <c r="Z580" s="2">
        <f>V580*100</f>
        <v>7379.4</v>
      </c>
      <c r="AA580" s="2" t="str">
        <f>IF(S580="1st","W","L")</f>
        <v>L</v>
      </c>
    </row>
    <row r="581" spans="1:1024">
      <c r="A581" s="39">
        <v>46319.0</v>
      </c>
      <c r="B581" s="2" t="s">
        <v>29</v>
      </c>
      <c r="D581" s="2" t="s">
        <v>107</v>
      </c>
      <c r="F581" s="2" t="s">
        <v>48</v>
      </c>
      <c r="G581" s="2" t="s">
        <v>32</v>
      </c>
      <c r="H581" s="2" t="s">
        <v>638</v>
      </c>
      <c r="I581">
        <v>4</v>
      </c>
      <c r="J581">
        <v>2</v>
      </c>
      <c r="K581" s="3" t="s">
        <v>655</v>
      </c>
      <c r="L581" s="5">
        <v>0.3</v>
      </c>
      <c r="M581" s="2" t="s">
        <v>35</v>
      </c>
      <c r="N581" s="2" t="s">
        <v>36</v>
      </c>
      <c r="Q581" s="2">
        <v>4.56</v>
      </c>
      <c r="R581" s="6">
        <v>9.86</v>
      </c>
      <c r="S581" s="7" t="s">
        <v>71</v>
      </c>
      <c r="T581" s="5">
        <v>2.958</v>
      </c>
      <c r="U581" s="5">
        <f>T581-L581</f>
        <v>2.658</v>
      </c>
      <c r="V581" s="8">
        <f>V580+U581</f>
        <v>76.452</v>
      </c>
      <c r="W581" s="8">
        <f>W580+L581</f>
        <v>152.7</v>
      </c>
      <c r="X581" s="9">
        <f>SUM(V581/W581)</f>
        <v>0.50066797642436</v>
      </c>
      <c r="Y581" s="10">
        <f>V581/100</f>
        <v>0.76452</v>
      </c>
      <c r="Z581" s="2">
        <f>V581*100</f>
        <v>7645.2</v>
      </c>
      <c r="AA581" s="2" t="str">
        <f>IF(S581="1st","W","L")</f>
        <v>W</v>
      </c>
    </row>
    <row r="582" spans="1:1024">
      <c r="A582" s="39">
        <v>46319.0</v>
      </c>
      <c r="B582" s="2" t="s">
        <v>29</v>
      </c>
      <c r="D582" s="2" t="s">
        <v>107</v>
      </c>
      <c r="F582" s="2" t="s">
        <v>48</v>
      </c>
      <c r="G582" s="2" t="s">
        <v>32</v>
      </c>
      <c r="H582" s="2" t="s">
        <v>638</v>
      </c>
      <c r="I582">
        <v>4</v>
      </c>
      <c r="J582">
        <v>11</v>
      </c>
      <c r="K582" s="3" t="s">
        <v>656</v>
      </c>
      <c r="L582" s="5">
        <v>0.3</v>
      </c>
      <c r="M582" s="2" t="s">
        <v>35</v>
      </c>
      <c r="N582" s="2" t="s">
        <v>36</v>
      </c>
      <c r="Q582" s="2">
        <v>4.56</v>
      </c>
      <c r="R582" s="6">
        <v>11.19</v>
      </c>
      <c r="S582" s="7" t="s">
        <v>39</v>
      </c>
      <c r="T582" s="5">
        <v>0</v>
      </c>
      <c r="U582" s="5">
        <f>T582-L582</f>
        <v>-0.3</v>
      </c>
      <c r="V582" s="8">
        <f>V581+U582</f>
        <v>76.152</v>
      </c>
      <c r="W582" s="8">
        <f>W581+L582</f>
        <v>153</v>
      </c>
      <c r="X582" s="9">
        <f>SUM(V582/W582)</f>
        <v>0.49772549019608</v>
      </c>
      <c r="Y582" s="10">
        <f>V582/100</f>
        <v>0.76152</v>
      </c>
      <c r="Z582" s="2">
        <f>V582*100</f>
        <v>7615.2</v>
      </c>
      <c r="AA582" s="2" t="str">
        <f>IF(S582="1st","W","L")</f>
        <v>L</v>
      </c>
    </row>
    <row r="583" spans="1:1024">
      <c r="A583" s="39">
        <v>46319.0</v>
      </c>
      <c r="B583" s="2" t="s">
        <v>29</v>
      </c>
      <c r="D583" s="2" t="s">
        <v>107</v>
      </c>
      <c r="F583" s="2" t="s">
        <v>48</v>
      </c>
      <c r="G583" s="2" t="s">
        <v>32</v>
      </c>
      <c r="H583" s="2" t="s">
        <v>638</v>
      </c>
      <c r="I583">
        <v>4</v>
      </c>
      <c r="J583">
        <v>9</v>
      </c>
      <c r="K583" s="3" t="s">
        <v>657</v>
      </c>
      <c r="L583" s="5">
        <v>0.2</v>
      </c>
      <c r="M583" s="2" t="s">
        <v>35</v>
      </c>
      <c r="N583" s="2" t="s">
        <v>36</v>
      </c>
      <c r="Q583" s="2">
        <v>15.0</v>
      </c>
      <c r="R583" s="6">
        <v>23.7</v>
      </c>
      <c r="S583" s="7" t="s">
        <v>62</v>
      </c>
      <c r="T583" s="5">
        <v>0</v>
      </c>
      <c r="U583" s="5">
        <f>T583-L583</f>
        <v>-0.2</v>
      </c>
      <c r="V583" s="8">
        <f>V582+U583</f>
        <v>75.952</v>
      </c>
      <c r="W583" s="8">
        <f>W582+L583</f>
        <v>153.2</v>
      </c>
      <c r="X583" s="9">
        <f>SUM(V583/W583)</f>
        <v>0.49577023498695</v>
      </c>
      <c r="Y583" s="10">
        <f>V583/100</f>
        <v>0.75952</v>
      </c>
      <c r="Z583" s="2">
        <f>V583*100</f>
        <v>7595.2</v>
      </c>
      <c r="AA583" s="2" t="str">
        <f>IF(S583="1st","W","L")</f>
        <v>L</v>
      </c>
    </row>
    <row r="584" spans="1:1024">
      <c r="A584" s="39">
        <v>46319.0</v>
      </c>
      <c r="B584" s="2" t="s">
        <v>29</v>
      </c>
      <c r="D584" s="2" t="s">
        <v>107</v>
      </c>
      <c r="F584" s="2" t="s">
        <v>82</v>
      </c>
      <c r="G584" s="2" t="s">
        <v>32</v>
      </c>
      <c r="H584" s="2" t="s">
        <v>632</v>
      </c>
      <c r="I584">
        <v>6</v>
      </c>
      <c r="J584">
        <v>5</v>
      </c>
      <c r="K584" s="3" t="s">
        <v>658</v>
      </c>
      <c r="L584" s="5">
        <v>0.2</v>
      </c>
      <c r="M584" s="2" t="s">
        <v>35</v>
      </c>
      <c r="N584" s="2" t="s">
        <v>36</v>
      </c>
      <c r="Q584" s="2">
        <v>4.56</v>
      </c>
      <c r="R584" s="6">
        <v>30.4</v>
      </c>
      <c r="S584" s="7" t="s">
        <v>39</v>
      </c>
      <c r="T584" s="5">
        <v>0</v>
      </c>
      <c r="U584" s="5">
        <f>T584-L584</f>
        <v>-0.2</v>
      </c>
      <c r="V584" s="8">
        <f>V583+U584</f>
        <v>75.752</v>
      </c>
      <c r="W584" s="8">
        <f>W583+L584</f>
        <v>153.4</v>
      </c>
      <c r="X584" s="9">
        <f>SUM(V584/W584)</f>
        <v>0.49382007822686</v>
      </c>
      <c r="Y584" s="10">
        <f>V584/100</f>
        <v>0.75752</v>
      </c>
      <c r="Z584" s="2">
        <f>V584*100</f>
        <v>7575.2</v>
      </c>
      <c r="AA584" s="2" t="str">
        <f>IF(S584="1st","W","L")</f>
        <v>L</v>
      </c>
    </row>
    <row r="585" spans="1:1024">
      <c r="A585" s="39">
        <v>46319.0</v>
      </c>
      <c r="B585" s="2" t="s">
        <v>29</v>
      </c>
      <c r="D585" s="2" t="s">
        <v>107</v>
      </c>
      <c r="F585" s="2" t="s">
        <v>82</v>
      </c>
      <c r="G585" s="2" t="s">
        <v>32</v>
      </c>
      <c r="H585" s="2" t="s">
        <v>632</v>
      </c>
      <c r="I585">
        <v>6</v>
      </c>
      <c r="J585">
        <v>10</v>
      </c>
      <c r="K585" s="3" t="s">
        <v>659</v>
      </c>
      <c r="L585" s="5">
        <v>0.2</v>
      </c>
      <c r="M585" s="2" t="s">
        <v>35</v>
      </c>
      <c r="N585" s="2" t="s">
        <v>36</v>
      </c>
      <c r="Q585" s="2">
        <v>4.56</v>
      </c>
      <c r="R585" s="6">
        <v>17.4</v>
      </c>
      <c r="S585" s="7" t="s">
        <v>39</v>
      </c>
      <c r="T585" s="5">
        <v>0</v>
      </c>
      <c r="U585" s="5">
        <f>T585-L585</f>
        <v>-0.2</v>
      </c>
      <c r="V585" s="8">
        <f>V584+U585</f>
        <v>75.552</v>
      </c>
      <c r="W585" s="8">
        <f>W584+L585</f>
        <v>153.6</v>
      </c>
      <c r="X585" s="9">
        <f>SUM(V585/W585)</f>
        <v>0.491875</v>
      </c>
      <c r="Y585" s="10">
        <f>V585/100</f>
        <v>0.75552</v>
      </c>
      <c r="Z585" s="2">
        <f>V585*100</f>
        <v>7555.2</v>
      </c>
      <c r="AA585" s="2" t="str">
        <f>IF(S585="1st","W","L")</f>
        <v>L</v>
      </c>
    </row>
    <row r="586" spans="1:1024">
      <c r="A586" s="39">
        <v>46319.0</v>
      </c>
      <c r="B586" s="2" t="s">
        <v>29</v>
      </c>
      <c r="D586" s="2" t="s">
        <v>107</v>
      </c>
      <c r="F586" s="2" t="s">
        <v>82</v>
      </c>
      <c r="G586" s="2" t="s">
        <v>32</v>
      </c>
      <c r="H586" s="2" t="s">
        <v>632</v>
      </c>
      <c r="I586">
        <v>6</v>
      </c>
      <c r="J586">
        <v>13</v>
      </c>
      <c r="K586" s="3" t="s">
        <v>660</v>
      </c>
      <c r="L586" s="5">
        <v>0.2</v>
      </c>
      <c r="M586" s="2" t="s">
        <v>35</v>
      </c>
      <c r="N586" s="2" t="s">
        <v>36</v>
      </c>
      <c r="Q586" s="2">
        <v>4.56</v>
      </c>
      <c r="R586" s="6">
        <v>20.36</v>
      </c>
      <c r="S586" s="7" t="s">
        <v>39</v>
      </c>
      <c r="T586" s="5">
        <v>0</v>
      </c>
      <c r="U586" s="5">
        <f>T586-L586</f>
        <v>-0.2</v>
      </c>
      <c r="V586" s="8">
        <f>V585+U586</f>
        <v>75.352</v>
      </c>
      <c r="W586" s="8">
        <f>W585+L586</f>
        <v>153.8</v>
      </c>
      <c r="X586" s="9">
        <f>SUM(V586/W586)</f>
        <v>0.48993498049415</v>
      </c>
      <c r="Y586" s="10">
        <f>V586/100</f>
        <v>0.75352</v>
      </c>
      <c r="Z586" s="2">
        <f>V586*100</f>
        <v>7535.2</v>
      </c>
      <c r="AA586" s="2" t="str">
        <f>IF(S586="1st","W","L")</f>
        <v>L</v>
      </c>
    </row>
    <row r="587" spans="1:1024">
      <c r="A587" s="39">
        <v>46319.0</v>
      </c>
      <c r="B587" s="2" t="s">
        <v>29</v>
      </c>
      <c r="D587" s="2" t="s">
        <v>107</v>
      </c>
      <c r="F587" s="2" t="s">
        <v>82</v>
      </c>
      <c r="G587" s="2" t="s">
        <v>32</v>
      </c>
      <c r="H587" s="2" t="s">
        <v>632</v>
      </c>
      <c r="I587">
        <v>6</v>
      </c>
      <c r="J587">
        <v>14</v>
      </c>
      <c r="K587" s="3" t="s">
        <v>661</v>
      </c>
      <c r="L587" s="5">
        <v>0.2</v>
      </c>
      <c r="M587" s="2" t="s">
        <v>35</v>
      </c>
      <c r="N587" s="2" t="s">
        <v>36</v>
      </c>
      <c r="Q587" s="2">
        <v>12.0</v>
      </c>
      <c r="R587" s="6">
        <v>17.85</v>
      </c>
      <c r="S587" s="7" t="s">
        <v>39</v>
      </c>
      <c r="T587" s="5">
        <v>0</v>
      </c>
      <c r="U587" s="5">
        <f>T587-L587</f>
        <v>-0.2</v>
      </c>
      <c r="V587" s="8">
        <f>V586+U587</f>
        <v>75.152</v>
      </c>
      <c r="W587" s="8">
        <f>W586+L587</f>
        <v>154</v>
      </c>
      <c r="X587" s="9">
        <f>SUM(V587/W587)</f>
        <v>0.488</v>
      </c>
      <c r="Y587" s="10">
        <f>V587/100</f>
        <v>0.75152</v>
      </c>
      <c r="Z587" s="2">
        <f>V587*100</f>
        <v>7515.2</v>
      </c>
      <c r="AA587" s="2" t="str">
        <f>IF(S587="1st","W","L")</f>
        <v>L</v>
      </c>
    </row>
    <row r="588" spans="1:1024">
      <c r="A588" s="39">
        <v>46319.0</v>
      </c>
      <c r="B588" s="2" t="s">
        <v>29</v>
      </c>
      <c r="D588" s="2" t="s">
        <v>107</v>
      </c>
      <c r="F588" s="2" t="s">
        <v>48</v>
      </c>
      <c r="G588" s="2" t="s">
        <v>32</v>
      </c>
      <c r="H588" s="2" t="s">
        <v>638</v>
      </c>
      <c r="I588">
        <v>5</v>
      </c>
      <c r="J588">
        <v>15</v>
      </c>
      <c r="K588" s="3" t="s">
        <v>662</v>
      </c>
      <c r="L588" s="5">
        <v>0.2</v>
      </c>
      <c r="M588" s="2" t="s">
        <v>35</v>
      </c>
      <c r="N588" s="2" t="s">
        <v>36</v>
      </c>
      <c r="Q588" s="2">
        <v>12.0</v>
      </c>
      <c r="R588" s="6">
        <v>92.4</v>
      </c>
      <c r="S588" s="7" t="s">
        <v>39</v>
      </c>
      <c r="T588" s="5">
        <v>0</v>
      </c>
      <c r="U588" s="5">
        <f>T588-L588</f>
        <v>-0.2</v>
      </c>
      <c r="V588" s="8">
        <f>V587+U588</f>
        <v>74.952</v>
      </c>
      <c r="W588" s="8">
        <f>W587+L588</f>
        <v>154.2</v>
      </c>
      <c r="X588" s="9">
        <f>SUM(V588/W588)</f>
        <v>0.48607003891051</v>
      </c>
      <c r="Y588" s="10">
        <f>V588/100</f>
        <v>0.74952</v>
      </c>
      <c r="Z588" s="2">
        <f>V588*100</f>
        <v>7495.2</v>
      </c>
      <c r="AA588" s="2" t="str">
        <f>IF(S588="1st","W","L")</f>
        <v>L</v>
      </c>
    </row>
    <row r="589" spans="1:1024">
      <c r="A589" s="39">
        <v>46319.0</v>
      </c>
      <c r="B589" s="2" t="s">
        <v>29</v>
      </c>
      <c r="D589" s="2" t="s">
        <v>107</v>
      </c>
      <c r="F589" s="2" t="s">
        <v>48</v>
      </c>
      <c r="G589" s="2" t="s">
        <v>32</v>
      </c>
      <c r="H589" s="2" t="s">
        <v>638</v>
      </c>
      <c r="I589">
        <v>5</v>
      </c>
      <c r="J589">
        <v>3</v>
      </c>
      <c r="K589" s="3" t="s">
        <v>663</v>
      </c>
      <c r="L589" s="5">
        <v>0.2</v>
      </c>
      <c r="M589" s="2" t="s">
        <v>35</v>
      </c>
      <c r="N589" s="2" t="s">
        <v>36</v>
      </c>
      <c r="Q589" s="2">
        <v>4.56</v>
      </c>
      <c r="R589" s="6">
        <v>4.99</v>
      </c>
      <c r="S589" s="7" t="s">
        <v>37</v>
      </c>
      <c r="T589" s="5">
        <v>0</v>
      </c>
      <c r="U589" s="5">
        <f>T589-L589</f>
        <v>-0.2</v>
      </c>
      <c r="V589" s="8">
        <f>V588+U589</f>
        <v>74.752</v>
      </c>
      <c r="W589" s="8">
        <f>W588+L589</f>
        <v>154.4</v>
      </c>
      <c r="X589" s="9">
        <f>SUM(V589/W589)</f>
        <v>0.48414507772021</v>
      </c>
      <c r="Y589" s="10">
        <f>V589/100</f>
        <v>0.74752</v>
      </c>
      <c r="Z589" s="2">
        <f>V589*100</f>
        <v>7475.2</v>
      </c>
      <c r="AA589" s="2" t="str">
        <f>IF(S589="1st","W","L")</f>
        <v>L</v>
      </c>
    </row>
    <row r="590" spans="1:1024">
      <c r="A590" s="39">
        <v>46319.0</v>
      </c>
      <c r="B590" s="2" t="s">
        <v>29</v>
      </c>
      <c r="D590" s="2" t="s">
        <v>107</v>
      </c>
      <c r="F590" s="2" t="s">
        <v>48</v>
      </c>
      <c r="G590" s="2" t="s">
        <v>32</v>
      </c>
      <c r="H590" s="2" t="s">
        <v>638</v>
      </c>
      <c r="I590">
        <v>5</v>
      </c>
      <c r="J590">
        <v>2</v>
      </c>
      <c r="K590" s="3" t="s">
        <v>664</v>
      </c>
      <c r="L590" s="5">
        <v>0.2</v>
      </c>
      <c r="M590" s="2" t="s">
        <v>35</v>
      </c>
      <c r="N590" s="2" t="s">
        <v>36</v>
      </c>
      <c r="Q590" s="2">
        <v>4.56</v>
      </c>
      <c r="R590" s="6">
        <v>17.63</v>
      </c>
      <c r="S590" s="7" t="s">
        <v>39</v>
      </c>
      <c r="T590" s="5">
        <v>0</v>
      </c>
      <c r="U590" s="5">
        <f>T590-L590</f>
        <v>-0.2</v>
      </c>
      <c r="V590" s="8">
        <f>V589+U590</f>
        <v>74.552</v>
      </c>
      <c r="W590" s="8">
        <f>W589+L590</f>
        <v>154.6</v>
      </c>
      <c r="X590" s="9">
        <f>SUM(V590/W590)</f>
        <v>0.48222509702458</v>
      </c>
      <c r="Y590" s="10">
        <f>V590/100</f>
        <v>0.74552</v>
      </c>
      <c r="Z590" s="2">
        <f>V590*100</f>
        <v>7455.2</v>
      </c>
      <c r="AA590" s="2" t="str">
        <f>IF(S590="1st","W","L")</f>
        <v>L</v>
      </c>
    </row>
    <row r="591" spans="1:1024">
      <c r="A591" s="39">
        <v>46319.0</v>
      </c>
      <c r="B591" s="2" t="s">
        <v>29</v>
      </c>
      <c r="D591" s="2" t="s">
        <v>107</v>
      </c>
      <c r="F591" s="2" t="s">
        <v>48</v>
      </c>
      <c r="G591" s="2" t="s">
        <v>32</v>
      </c>
      <c r="H591" s="2" t="s">
        <v>638</v>
      </c>
      <c r="I591">
        <v>5</v>
      </c>
      <c r="J591">
        <v>10</v>
      </c>
      <c r="K591" s="3" t="s">
        <v>665</v>
      </c>
      <c r="L591" s="5">
        <v>0.2</v>
      </c>
      <c r="M591" s="2" t="s">
        <v>35</v>
      </c>
      <c r="N591" s="2" t="s">
        <v>36</v>
      </c>
      <c r="Q591" s="2">
        <v>4.56</v>
      </c>
      <c r="R591" s="6">
        <v>5.67</v>
      </c>
      <c r="S591" s="7" t="s">
        <v>62</v>
      </c>
      <c r="T591" s="5">
        <v>0</v>
      </c>
      <c r="U591" s="5">
        <f>T591-L591</f>
        <v>-0.2</v>
      </c>
      <c r="V591" s="8">
        <f>V590+U591</f>
        <v>74.352</v>
      </c>
      <c r="W591" s="8">
        <f>W590+L591</f>
        <v>154.8</v>
      </c>
      <c r="X591" s="9">
        <f>SUM(V591/W591)</f>
        <v>0.48031007751938</v>
      </c>
      <c r="Y591" s="10">
        <f>V591/100</f>
        <v>0.74352</v>
      </c>
      <c r="Z591" s="2">
        <f>V591*100</f>
        <v>7435.2</v>
      </c>
      <c r="AA591" s="2" t="str">
        <f>IF(S591="1st","W","L")</f>
        <v>L</v>
      </c>
    </row>
    <row r="592" spans="1:1024">
      <c r="A592" s="39">
        <v>46319.0</v>
      </c>
      <c r="B592" s="2" t="s">
        <v>29</v>
      </c>
      <c r="D592" s="2" t="s">
        <v>107</v>
      </c>
      <c r="F592" s="2" t="s">
        <v>330</v>
      </c>
      <c r="G592" s="2" t="s">
        <v>32</v>
      </c>
      <c r="H592" s="2" t="s">
        <v>151</v>
      </c>
      <c r="I592">
        <v>3</v>
      </c>
      <c r="J592">
        <v>5</v>
      </c>
      <c r="K592" s="3" t="s">
        <v>666</v>
      </c>
      <c r="L592" s="5">
        <v>0.3</v>
      </c>
      <c r="M592" s="2" t="s">
        <v>35</v>
      </c>
      <c r="N592" s="2" t="s">
        <v>36</v>
      </c>
      <c r="Q592" s="2">
        <v>4.56</v>
      </c>
      <c r="R592" s="6">
        <v>13.95</v>
      </c>
      <c r="S592" s="7" t="s">
        <v>39</v>
      </c>
      <c r="T592" s="5">
        <v>0</v>
      </c>
      <c r="U592" s="5">
        <f>T592-L592</f>
        <v>-0.3</v>
      </c>
      <c r="V592" s="8">
        <f>V591+U592</f>
        <v>74.052</v>
      </c>
      <c r="W592" s="8">
        <f>W591+L592</f>
        <v>155.1</v>
      </c>
      <c r="X592" s="9">
        <f>SUM(V592/W592)</f>
        <v>0.47744680851064</v>
      </c>
      <c r="Y592" s="10">
        <f>V592/100</f>
        <v>0.74052</v>
      </c>
      <c r="Z592" s="2">
        <f>V592*100</f>
        <v>7405.2</v>
      </c>
      <c r="AA592" s="2" t="str">
        <f>IF(S592="1st","W","L")</f>
        <v>L</v>
      </c>
    </row>
    <row r="593" spans="1:1024">
      <c r="A593" s="39">
        <v>46319.0</v>
      </c>
      <c r="B593" s="2" t="s">
        <v>29</v>
      </c>
      <c r="D593" s="2" t="s">
        <v>107</v>
      </c>
      <c r="F593" s="2" t="s">
        <v>330</v>
      </c>
      <c r="G593" s="2" t="s">
        <v>32</v>
      </c>
      <c r="H593" s="2" t="s">
        <v>151</v>
      </c>
      <c r="I593">
        <v>3</v>
      </c>
      <c r="J593">
        <v>6</v>
      </c>
      <c r="K593" s="3" t="s">
        <v>667</v>
      </c>
      <c r="L593" s="5">
        <v>0.3</v>
      </c>
      <c r="M593" s="2" t="s">
        <v>35</v>
      </c>
      <c r="N593" s="2" t="s">
        <v>36</v>
      </c>
      <c r="Q593" s="2">
        <v>4.56</v>
      </c>
      <c r="R593" s="6">
        <v>8.4</v>
      </c>
      <c r="S593" s="7" t="s">
        <v>39</v>
      </c>
      <c r="T593" s="5">
        <v>0</v>
      </c>
      <c r="U593" s="5">
        <f>T593-L593</f>
        <v>-0.3</v>
      </c>
      <c r="V593" s="8">
        <f>V592+U593</f>
        <v>73.752</v>
      </c>
      <c r="W593" s="8">
        <f>W592+L593</f>
        <v>155.4</v>
      </c>
      <c r="X593" s="9">
        <f>SUM(V593/W593)</f>
        <v>0.4745945945946</v>
      </c>
      <c r="Y593" s="10">
        <f>V593/100</f>
        <v>0.73752</v>
      </c>
      <c r="Z593" s="2">
        <f>V593*100</f>
        <v>7375.2</v>
      </c>
      <c r="AA593" s="2" t="str">
        <f>IF(S593="1st","W","L")</f>
        <v>L</v>
      </c>
    </row>
    <row r="594" spans="1:1024">
      <c r="A594" s="39">
        <v>46319.0</v>
      </c>
      <c r="B594" s="2" t="s">
        <v>29</v>
      </c>
      <c r="D594" s="2" t="s">
        <v>107</v>
      </c>
      <c r="F594" s="2" t="s">
        <v>330</v>
      </c>
      <c r="G594" s="2" t="s">
        <v>32</v>
      </c>
      <c r="H594" s="2" t="s">
        <v>151</v>
      </c>
      <c r="I594">
        <v>3</v>
      </c>
      <c r="J594">
        <v>8</v>
      </c>
      <c r="K594" s="3" t="s">
        <v>668</v>
      </c>
      <c r="L594" s="5">
        <v>0.3</v>
      </c>
      <c r="M594" s="2" t="s">
        <v>35</v>
      </c>
      <c r="N594" s="2" t="s">
        <v>36</v>
      </c>
      <c r="Q594" s="2">
        <v>4.56</v>
      </c>
      <c r="R594" s="6">
        <v>12.63</v>
      </c>
      <c r="S594" s="7" t="s">
        <v>37</v>
      </c>
      <c r="T594" s="5">
        <v>0</v>
      </c>
      <c r="U594" s="5">
        <f>T594-L594</f>
        <v>-0.3</v>
      </c>
      <c r="V594" s="8">
        <f>V593+U594</f>
        <v>73.452</v>
      </c>
      <c r="W594" s="8">
        <f>W593+L594</f>
        <v>155.7</v>
      </c>
      <c r="X594" s="9">
        <f>SUM(V594/W594)</f>
        <v>0.47175337186898</v>
      </c>
      <c r="Y594" s="10">
        <f>V594/100</f>
        <v>0.73452</v>
      </c>
      <c r="Z594" s="2">
        <f>V594*100</f>
        <v>7345.2</v>
      </c>
      <c r="AA594" s="2" t="str">
        <f>IF(S594="1st","W","L")</f>
        <v>L</v>
      </c>
    </row>
    <row r="595" spans="1:1024">
      <c r="A595" s="39">
        <v>46319.0</v>
      </c>
      <c r="B595" s="2" t="s">
        <v>29</v>
      </c>
      <c r="D595" s="2" t="s">
        <v>107</v>
      </c>
      <c r="F595" s="2" t="s">
        <v>330</v>
      </c>
      <c r="G595" s="2" t="s">
        <v>32</v>
      </c>
      <c r="H595" s="2" t="s">
        <v>151</v>
      </c>
      <c r="I595">
        <v>3</v>
      </c>
      <c r="J595">
        <v>9</v>
      </c>
      <c r="K595" s="3" t="s">
        <v>669</v>
      </c>
      <c r="L595" s="5">
        <v>0.2</v>
      </c>
      <c r="M595" s="2" t="s">
        <v>35</v>
      </c>
      <c r="N595" s="2" t="s">
        <v>36</v>
      </c>
      <c r="Q595" s="2">
        <v>15.0</v>
      </c>
      <c r="R595" s="6">
        <v>73.35</v>
      </c>
      <c r="S595" s="7" t="s">
        <v>39</v>
      </c>
      <c r="T595" s="5">
        <v>0</v>
      </c>
      <c r="U595" s="5">
        <f>T595-L595</f>
        <v>-0.2</v>
      </c>
      <c r="V595" s="8">
        <f>V594+U595</f>
        <v>73.252</v>
      </c>
      <c r="W595" s="8">
        <f>W594+L595</f>
        <v>155.9</v>
      </c>
      <c r="X595" s="9">
        <f>SUM(V595/W595)</f>
        <v>0.46986529826812</v>
      </c>
      <c r="Y595" s="10">
        <f>V595/100</f>
        <v>0.73252</v>
      </c>
      <c r="Z595" s="2">
        <f>V595*100</f>
        <v>7325.2</v>
      </c>
      <c r="AA595" s="2" t="str">
        <f>IF(S595="1st","W","L")</f>
        <v>L</v>
      </c>
    </row>
    <row r="596" spans="1:1024">
      <c r="A596" s="39">
        <v>46319.0</v>
      </c>
      <c r="B596" s="2" t="s">
        <v>29</v>
      </c>
      <c r="D596" s="2" t="s">
        <v>107</v>
      </c>
      <c r="F596" s="2" t="s">
        <v>48</v>
      </c>
      <c r="G596" s="2" t="s">
        <v>32</v>
      </c>
      <c r="H596" s="2" t="s">
        <v>638</v>
      </c>
      <c r="I596">
        <v>6</v>
      </c>
      <c r="J596">
        <v>1</v>
      </c>
      <c r="K596" s="3" t="s">
        <v>670</v>
      </c>
      <c r="L596" s="5">
        <v>0.3</v>
      </c>
      <c r="M596" s="2" t="s">
        <v>35</v>
      </c>
      <c r="N596" s="2" t="s">
        <v>36</v>
      </c>
      <c r="Q596" s="2">
        <v>3.56</v>
      </c>
      <c r="R596" s="6">
        <v>9.75</v>
      </c>
      <c r="S596" s="7" t="s">
        <v>39</v>
      </c>
      <c r="T596" s="5">
        <v>0</v>
      </c>
      <c r="U596" s="5">
        <f>T596-L596</f>
        <v>-0.3</v>
      </c>
      <c r="V596" s="8">
        <f>V595+U596</f>
        <v>72.952</v>
      </c>
      <c r="W596" s="8">
        <f>W595+L596</f>
        <v>156.2</v>
      </c>
      <c r="X596" s="9">
        <f>SUM(V596/W596)</f>
        <v>0.46704225352113</v>
      </c>
      <c r="Y596" s="10">
        <f>V596/100</f>
        <v>0.72952</v>
      </c>
      <c r="Z596" s="2">
        <f>V596*100</f>
        <v>7295.2</v>
      </c>
      <c r="AA596" s="2" t="str">
        <f>IF(S596="1st","W","L")</f>
        <v>L</v>
      </c>
    </row>
    <row r="597" spans="1:1024">
      <c r="A597" s="39">
        <v>46319.0</v>
      </c>
      <c r="B597" s="2" t="s">
        <v>29</v>
      </c>
      <c r="D597" s="2" t="s">
        <v>107</v>
      </c>
      <c r="F597" s="2" t="s">
        <v>48</v>
      </c>
      <c r="G597" s="2" t="s">
        <v>32</v>
      </c>
      <c r="H597" s="2" t="s">
        <v>638</v>
      </c>
      <c r="I597">
        <v>6</v>
      </c>
      <c r="J597">
        <v>3</v>
      </c>
      <c r="K597" s="3" t="s">
        <v>671</v>
      </c>
      <c r="L597" s="5">
        <v>0.3</v>
      </c>
      <c r="M597" s="2" t="s">
        <v>35</v>
      </c>
      <c r="N597" s="2" t="s">
        <v>36</v>
      </c>
      <c r="Q597" s="2">
        <v>3.56</v>
      </c>
      <c r="R597" s="6">
        <v>11.45</v>
      </c>
      <c r="S597" s="7" t="s">
        <v>62</v>
      </c>
      <c r="T597" s="5">
        <v>0</v>
      </c>
      <c r="U597" s="5">
        <f>T597-L597</f>
        <v>-0.3</v>
      </c>
      <c r="V597" s="8">
        <f>V596+U597</f>
        <v>72.652</v>
      </c>
      <c r="W597" s="8">
        <f>W596+L597</f>
        <v>156.5</v>
      </c>
      <c r="X597" s="9">
        <f>SUM(V597/W597)</f>
        <v>0.46423003194888</v>
      </c>
      <c r="Y597" s="10">
        <f>V597/100</f>
        <v>0.72652</v>
      </c>
      <c r="Z597" s="2">
        <f>V597*100</f>
        <v>7265.2</v>
      </c>
      <c r="AA597" s="2" t="str">
        <f>IF(S597="1st","W","L")</f>
        <v>L</v>
      </c>
    </row>
    <row r="598" spans="1:1024">
      <c r="A598" s="39">
        <v>46319.0</v>
      </c>
      <c r="B598" s="2" t="s">
        <v>29</v>
      </c>
      <c r="D598" s="2" t="s">
        <v>107</v>
      </c>
      <c r="F598" s="2" t="s">
        <v>48</v>
      </c>
      <c r="G598" s="2" t="s">
        <v>32</v>
      </c>
      <c r="H598" s="2" t="s">
        <v>638</v>
      </c>
      <c r="I598">
        <v>6</v>
      </c>
      <c r="J598">
        <v>4</v>
      </c>
      <c r="K598" s="3" t="s">
        <v>672</v>
      </c>
      <c r="L598" s="5">
        <v>0.3</v>
      </c>
      <c r="M598" s="2" t="s">
        <v>35</v>
      </c>
      <c r="N598" s="2" t="s">
        <v>36</v>
      </c>
      <c r="Q598" s="2">
        <v>3.56</v>
      </c>
      <c r="R598" s="6">
        <v>14.33</v>
      </c>
      <c r="S598" s="7" t="s">
        <v>39</v>
      </c>
      <c r="T598" s="5">
        <v>0</v>
      </c>
      <c r="U598" s="5">
        <f>T598-L598</f>
        <v>-0.3</v>
      </c>
      <c r="V598" s="8">
        <f>V597+U598</f>
        <v>72.352</v>
      </c>
      <c r="W598" s="8">
        <f>W597+L598</f>
        <v>156.8</v>
      </c>
      <c r="X598" s="9">
        <f>SUM(V598/W598)</f>
        <v>0.46142857142857</v>
      </c>
      <c r="Y598" s="10">
        <f>V598/100</f>
        <v>0.72352</v>
      </c>
      <c r="Z598" s="2">
        <f>V598*100</f>
        <v>7235.2</v>
      </c>
      <c r="AA598" s="2" t="str">
        <f>IF(S598="1st","W","L")</f>
        <v>L</v>
      </c>
    </row>
    <row r="599" spans="1:1024">
      <c r="A599" s="39">
        <v>46319.0</v>
      </c>
      <c r="B599" s="2" t="s">
        <v>29</v>
      </c>
      <c r="D599" s="2" t="s">
        <v>107</v>
      </c>
      <c r="F599" s="2" t="s">
        <v>48</v>
      </c>
      <c r="G599" s="2" t="s">
        <v>32</v>
      </c>
      <c r="H599" s="2" t="s">
        <v>638</v>
      </c>
      <c r="I599">
        <v>6</v>
      </c>
      <c r="J599">
        <v>8</v>
      </c>
      <c r="K599" s="3" t="s">
        <v>673</v>
      </c>
      <c r="L599" s="5">
        <v>0.2</v>
      </c>
      <c r="M599" s="2" t="s">
        <v>35</v>
      </c>
      <c r="N599" s="2" t="s">
        <v>36</v>
      </c>
      <c r="Q599" s="2">
        <v>12.0</v>
      </c>
      <c r="R599" s="6">
        <v>16.14</v>
      </c>
      <c r="S599" s="7" t="s">
        <v>39</v>
      </c>
      <c r="T599" s="5">
        <v>0</v>
      </c>
      <c r="U599" s="5">
        <f>T599-L599</f>
        <v>-0.2</v>
      </c>
      <c r="V599" s="8">
        <f>V598+U599</f>
        <v>72.152</v>
      </c>
      <c r="W599" s="8">
        <f>W598+L599</f>
        <v>157</v>
      </c>
      <c r="X599" s="9">
        <f>SUM(V599/W599)</f>
        <v>0.45956687898089</v>
      </c>
      <c r="Y599" s="10">
        <f>V599/100</f>
        <v>0.72152</v>
      </c>
      <c r="Z599" s="2">
        <f>V599*100</f>
        <v>7215.2</v>
      </c>
      <c r="AA599" s="2" t="str">
        <f>IF(S599="1st","W","L")</f>
        <v>L</v>
      </c>
    </row>
    <row r="600" spans="1:1024">
      <c r="A600" s="39">
        <v>46319.0</v>
      </c>
      <c r="B600" s="2" t="s">
        <v>29</v>
      </c>
      <c r="D600" s="2" t="s">
        <v>107</v>
      </c>
      <c r="F600" s="2" t="s">
        <v>82</v>
      </c>
      <c r="G600" s="2" t="s">
        <v>32</v>
      </c>
      <c r="H600" s="2" t="s">
        <v>632</v>
      </c>
      <c r="I600">
        <v>8</v>
      </c>
      <c r="J600">
        <v>2</v>
      </c>
      <c r="K600" s="3" t="s">
        <v>674</v>
      </c>
      <c r="L600" s="5">
        <v>0.3</v>
      </c>
      <c r="M600" s="2" t="s">
        <v>35</v>
      </c>
      <c r="N600" s="2" t="s">
        <v>36</v>
      </c>
      <c r="Q600" s="2">
        <v>4.56</v>
      </c>
      <c r="R600" s="6">
        <v>22.62</v>
      </c>
      <c r="S600" s="7" t="s">
        <v>39</v>
      </c>
      <c r="T600" s="5">
        <v>0</v>
      </c>
      <c r="U600" s="5">
        <f>T600-L600</f>
        <v>-0.3</v>
      </c>
      <c r="V600" s="8">
        <f>V599+U600</f>
        <v>71.852</v>
      </c>
      <c r="W600" s="8">
        <f>W599+L600</f>
        <v>157.3</v>
      </c>
      <c r="X600" s="9">
        <f>SUM(V600/W600)</f>
        <v>0.45678321678322</v>
      </c>
      <c r="Y600" s="10">
        <f>V600/100</f>
        <v>0.71852</v>
      </c>
      <c r="Z600" s="2">
        <f>V600*100</f>
        <v>7185.2</v>
      </c>
      <c r="AA600" s="2" t="str">
        <f>IF(S600="1st","W","L")</f>
        <v>L</v>
      </c>
    </row>
    <row r="601" spans="1:1024">
      <c r="A601" s="39">
        <v>46319.0</v>
      </c>
      <c r="B601" s="2" t="s">
        <v>29</v>
      </c>
      <c r="D601" s="2" t="s">
        <v>107</v>
      </c>
      <c r="F601" s="2" t="s">
        <v>82</v>
      </c>
      <c r="G601" s="2" t="s">
        <v>32</v>
      </c>
      <c r="H601" s="2" t="s">
        <v>632</v>
      </c>
      <c r="I601">
        <v>8</v>
      </c>
      <c r="J601">
        <v>6</v>
      </c>
      <c r="K601" s="3" t="s">
        <v>675</v>
      </c>
      <c r="L601" s="5">
        <v>0.3</v>
      </c>
      <c r="M601" s="2" t="s">
        <v>35</v>
      </c>
      <c r="N601" s="2" t="s">
        <v>36</v>
      </c>
      <c r="Q601" s="2">
        <v>4.56</v>
      </c>
      <c r="R601" s="6">
        <v>11.34</v>
      </c>
      <c r="S601" s="7" t="s">
        <v>37</v>
      </c>
      <c r="T601" s="5">
        <v>0</v>
      </c>
      <c r="U601" s="5">
        <f>T601-L601</f>
        <v>-0.3</v>
      </c>
      <c r="V601" s="8">
        <f>V600+U601</f>
        <v>71.552</v>
      </c>
      <c r="W601" s="8">
        <f>W600+L601</f>
        <v>157.6</v>
      </c>
      <c r="X601" s="9">
        <f>SUM(V601/W601)</f>
        <v>0.45401015228426</v>
      </c>
      <c r="Y601" s="10">
        <f>V601/100</f>
        <v>0.71552</v>
      </c>
      <c r="Z601" s="2">
        <f>V601*100</f>
        <v>7155.2</v>
      </c>
      <c r="AA601" s="2" t="str">
        <f>IF(S601="1st","W","L")</f>
        <v>L</v>
      </c>
    </row>
    <row r="602" spans="1:1024">
      <c r="A602" s="39">
        <v>46319.0</v>
      </c>
      <c r="B602" s="2" t="s">
        <v>29</v>
      </c>
      <c r="D602" s="2" t="s">
        <v>107</v>
      </c>
      <c r="F602" s="2" t="s">
        <v>82</v>
      </c>
      <c r="G602" s="2" t="s">
        <v>32</v>
      </c>
      <c r="H602" s="2" t="s">
        <v>632</v>
      </c>
      <c r="I602">
        <v>8</v>
      </c>
      <c r="J602">
        <v>7</v>
      </c>
      <c r="K602" s="3" t="s">
        <v>676</v>
      </c>
      <c r="L602" s="5">
        <v>0.3</v>
      </c>
      <c r="M602" s="2" t="s">
        <v>35</v>
      </c>
      <c r="N602" s="2" t="s">
        <v>36</v>
      </c>
      <c r="Q602" s="2">
        <v>20.56</v>
      </c>
      <c r="R602" s="6">
        <v>54.06</v>
      </c>
      <c r="S602" s="7" t="s">
        <v>39</v>
      </c>
      <c r="T602" s="5">
        <v>0</v>
      </c>
      <c r="U602" s="5">
        <f>T602-L602</f>
        <v>-0.3</v>
      </c>
      <c r="V602" s="8">
        <f>V601+U602</f>
        <v>71.252</v>
      </c>
      <c r="W602" s="8">
        <f>W601+L602</f>
        <v>157.9</v>
      </c>
      <c r="X602" s="9">
        <f>SUM(V602/W602)</f>
        <v>0.45124762507916</v>
      </c>
      <c r="Y602" s="10">
        <f>V602/100</f>
        <v>0.71252</v>
      </c>
      <c r="Z602" s="2">
        <f>V602*100</f>
        <v>7125.2</v>
      </c>
      <c r="AA602" s="2" t="str">
        <f>IF(S602="1st","W","L")</f>
        <v>L</v>
      </c>
    </row>
    <row r="603" spans="1:1024">
      <c r="A603" s="39">
        <v>46319.0</v>
      </c>
      <c r="B603" s="2" t="s">
        <v>29</v>
      </c>
      <c r="D603" s="2" t="s">
        <v>107</v>
      </c>
      <c r="F603" s="2" t="s">
        <v>82</v>
      </c>
      <c r="G603" s="2" t="s">
        <v>32</v>
      </c>
      <c r="H603" s="2" t="s">
        <v>632</v>
      </c>
      <c r="I603">
        <v>8</v>
      </c>
      <c r="J603">
        <v>12</v>
      </c>
      <c r="K603" s="3" t="s">
        <v>677</v>
      </c>
      <c r="L603" s="5">
        <v>0.3</v>
      </c>
      <c r="M603" s="2" t="s">
        <v>35</v>
      </c>
      <c r="N603" s="2" t="s">
        <v>36</v>
      </c>
      <c r="Q603" s="2">
        <v>4.56</v>
      </c>
      <c r="R603" s="6">
        <v>14.71</v>
      </c>
      <c r="S603" s="7" t="s">
        <v>39</v>
      </c>
      <c r="T603" s="5">
        <v>0</v>
      </c>
      <c r="U603" s="5">
        <f>T603-L603</f>
        <v>-0.3</v>
      </c>
      <c r="V603" s="8">
        <f>V602+U603</f>
        <v>70.952</v>
      </c>
      <c r="W603" s="8">
        <f>W602+L603</f>
        <v>158.2</v>
      </c>
      <c r="X603" s="9">
        <f>SUM(V603/W603)</f>
        <v>0.44849557522124</v>
      </c>
      <c r="Y603" s="10">
        <f>V603/100</f>
        <v>0.70952</v>
      </c>
      <c r="Z603" s="2">
        <f>V603*100</f>
        <v>7095.2</v>
      </c>
      <c r="AA603" s="2" t="str">
        <f>IF(S603="1st","W","L")</f>
        <v>L</v>
      </c>
    </row>
    <row r="604" spans="1:1024">
      <c r="A604" s="39">
        <v>46319.0</v>
      </c>
      <c r="B604" s="2" t="s">
        <v>29</v>
      </c>
      <c r="D604" s="2" t="s">
        <v>107</v>
      </c>
      <c r="F604" s="2" t="s">
        <v>48</v>
      </c>
      <c r="G604" s="2" t="s">
        <v>32</v>
      </c>
      <c r="H604" s="2" t="s">
        <v>638</v>
      </c>
      <c r="I604">
        <v>7</v>
      </c>
      <c r="J604">
        <v>7</v>
      </c>
      <c r="K604" s="3" t="s">
        <v>678</v>
      </c>
      <c r="L604" s="5">
        <v>0.2</v>
      </c>
      <c r="M604" s="2" t="s">
        <v>35</v>
      </c>
      <c r="N604" s="2" t="s">
        <v>36</v>
      </c>
      <c r="Q604" s="2">
        <v>15.0</v>
      </c>
      <c r="R604" s="6">
        <v>53.25</v>
      </c>
      <c r="S604" s="7" t="s">
        <v>39</v>
      </c>
      <c r="T604" s="5">
        <v>0</v>
      </c>
      <c r="U604" s="5">
        <f>T604-L604</f>
        <v>-0.2</v>
      </c>
      <c r="V604" s="8">
        <f>V603+U604</f>
        <v>70.752</v>
      </c>
      <c r="W604" s="8">
        <f>W603+L604</f>
        <v>158.4</v>
      </c>
      <c r="X604" s="9">
        <f>SUM(V604/W604)</f>
        <v>0.44666666666667</v>
      </c>
      <c r="Y604" s="10">
        <f>V604/100</f>
        <v>0.70752</v>
      </c>
      <c r="Z604" s="2">
        <f>V604*100</f>
        <v>7075.2</v>
      </c>
      <c r="AA604" s="2" t="str">
        <f>IF(S604="1st","W","L")</f>
        <v>L</v>
      </c>
    </row>
    <row r="605" spans="1:1024">
      <c r="A605" s="39">
        <v>46319.0</v>
      </c>
      <c r="B605" s="2" t="s">
        <v>29</v>
      </c>
      <c r="D605" s="2" t="s">
        <v>107</v>
      </c>
      <c r="F605" s="2" t="s">
        <v>48</v>
      </c>
      <c r="G605" s="2" t="s">
        <v>32</v>
      </c>
      <c r="H605" s="2" t="s">
        <v>638</v>
      </c>
      <c r="I605">
        <v>7</v>
      </c>
      <c r="J605">
        <v>11</v>
      </c>
      <c r="K605" s="3" t="s">
        <v>679</v>
      </c>
      <c r="L605" s="5">
        <v>0.3</v>
      </c>
      <c r="M605" s="2" t="s">
        <v>35</v>
      </c>
      <c r="N605" s="2" t="s">
        <v>36</v>
      </c>
      <c r="Q605" s="2">
        <v>4.56</v>
      </c>
      <c r="R605" s="6">
        <v>18.22</v>
      </c>
      <c r="S605" s="7" t="s">
        <v>39</v>
      </c>
      <c r="T605" s="5">
        <v>0</v>
      </c>
      <c r="U605" s="5">
        <f>T605-L605</f>
        <v>-0.3</v>
      </c>
      <c r="V605" s="8">
        <f>V604+U605</f>
        <v>70.452</v>
      </c>
      <c r="W605" s="8">
        <f>W604+L605</f>
        <v>158.7</v>
      </c>
      <c r="X605" s="9">
        <f>SUM(V605/W605)</f>
        <v>0.44393194706994</v>
      </c>
      <c r="Y605" s="10">
        <f>V605/100</f>
        <v>0.70452</v>
      </c>
      <c r="Z605" s="2">
        <f>V605*100</f>
        <v>7045.2</v>
      </c>
      <c r="AA605" s="2" t="str">
        <f>IF(S605="1st","W","L")</f>
        <v>L</v>
      </c>
    </row>
    <row r="606" spans="1:1024">
      <c r="A606" s="39">
        <v>46319.0</v>
      </c>
      <c r="B606" s="2" t="s">
        <v>29</v>
      </c>
      <c r="D606" s="2" t="s">
        <v>107</v>
      </c>
      <c r="F606" s="2" t="s">
        <v>48</v>
      </c>
      <c r="G606" s="2" t="s">
        <v>32</v>
      </c>
      <c r="H606" s="2" t="s">
        <v>638</v>
      </c>
      <c r="I606">
        <v>7</v>
      </c>
      <c r="J606">
        <v>1</v>
      </c>
      <c r="K606" s="3" t="s">
        <v>680</v>
      </c>
      <c r="L606" s="5">
        <v>0.3</v>
      </c>
      <c r="M606" s="2" t="s">
        <v>35</v>
      </c>
      <c r="N606" s="2" t="s">
        <v>36</v>
      </c>
      <c r="Q606" s="2">
        <v>4.56</v>
      </c>
      <c r="R606" s="6">
        <v>17.63</v>
      </c>
      <c r="S606" s="7" t="s">
        <v>39</v>
      </c>
      <c r="T606" s="5">
        <v>0</v>
      </c>
      <c r="U606" s="5">
        <f>T606-L606</f>
        <v>-0.3</v>
      </c>
      <c r="V606" s="8">
        <f>V605+U606</f>
        <v>70.152</v>
      </c>
      <c r="W606" s="8">
        <f>W605+L606</f>
        <v>159</v>
      </c>
      <c r="X606" s="9">
        <f>SUM(V606/W606)</f>
        <v>0.44120754716981</v>
      </c>
      <c r="Y606" s="10">
        <f>V606/100</f>
        <v>0.70152</v>
      </c>
      <c r="Z606" s="2">
        <f>V606*100</f>
        <v>7015.2</v>
      </c>
      <c r="AA606" s="2" t="str">
        <f>IF(S606="1st","W","L")</f>
        <v>L</v>
      </c>
    </row>
    <row r="607" spans="1:1024">
      <c r="A607" s="39">
        <v>46319.0</v>
      </c>
      <c r="B607" s="2" t="s">
        <v>29</v>
      </c>
      <c r="D607" s="2" t="s">
        <v>107</v>
      </c>
      <c r="F607" s="2" t="s">
        <v>48</v>
      </c>
      <c r="G607" s="2" t="s">
        <v>32</v>
      </c>
      <c r="H607" s="2" t="s">
        <v>638</v>
      </c>
      <c r="I607">
        <v>7</v>
      </c>
      <c r="J607">
        <v>4</v>
      </c>
      <c r="K607" s="3" t="s">
        <v>681</v>
      </c>
      <c r="L607" s="5">
        <v>0.3</v>
      </c>
      <c r="M607" s="2" t="s">
        <v>35</v>
      </c>
      <c r="N607" s="2" t="s">
        <v>36</v>
      </c>
      <c r="Q607" s="2">
        <v>4.56</v>
      </c>
      <c r="R607" s="6">
        <v>12.4</v>
      </c>
      <c r="S607" s="7" t="s">
        <v>39</v>
      </c>
      <c r="T607" s="5">
        <v>0</v>
      </c>
      <c r="U607" s="5">
        <f>T607-L607</f>
        <v>-0.3</v>
      </c>
      <c r="V607" s="8">
        <f>V606+U607</f>
        <v>69.852</v>
      </c>
      <c r="W607" s="8">
        <f>W606+L607</f>
        <v>159.3</v>
      </c>
      <c r="X607" s="9">
        <f>SUM(V607/W607)</f>
        <v>0.4384934086629</v>
      </c>
      <c r="Y607" s="10">
        <f>V607/100</f>
        <v>0.69852</v>
      </c>
      <c r="Z607" s="2">
        <f>V607*100</f>
        <v>6985.2</v>
      </c>
      <c r="AA607" s="2" t="str">
        <f>IF(S607="1st","W","L")</f>
        <v>L</v>
      </c>
    </row>
    <row r="608" spans="1:1024">
      <c r="A608" s="39">
        <v>46319.0</v>
      </c>
      <c r="B608" s="2" t="s">
        <v>29</v>
      </c>
      <c r="D608" s="2" t="s">
        <v>107</v>
      </c>
      <c r="F608" s="2" t="s">
        <v>330</v>
      </c>
      <c r="G608" s="2" t="s">
        <v>32</v>
      </c>
      <c r="H608" s="2" t="s">
        <v>151</v>
      </c>
      <c r="I608">
        <v>5</v>
      </c>
      <c r="J608">
        <v>1</v>
      </c>
      <c r="K608" s="3" t="s">
        <v>682</v>
      </c>
      <c r="L608" s="5">
        <v>0.3</v>
      </c>
      <c r="M608" s="2" t="s">
        <v>35</v>
      </c>
      <c r="N608" s="2" t="s">
        <v>36</v>
      </c>
      <c r="Q608" s="2">
        <v>4.56</v>
      </c>
      <c r="R608" s="6">
        <v>9.21</v>
      </c>
      <c r="S608" s="7" t="s">
        <v>71</v>
      </c>
      <c r="T608" s="5">
        <v>2.763</v>
      </c>
      <c r="U608" s="5">
        <f>T608-L608</f>
        <v>2.463</v>
      </c>
      <c r="V608" s="8">
        <f>V607+U608</f>
        <v>72.315</v>
      </c>
      <c r="W608" s="8">
        <f>W607+L608</f>
        <v>159.6</v>
      </c>
      <c r="X608" s="9">
        <f>SUM(V608/W608)</f>
        <v>0.4531015037594</v>
      </c>
      <c r="Y608" s="10">
        <f>V608/100</f>
        <v>0.72315</v>
      </c>
      <c r="Z608" s="2">
        <f>V608*100</f>
        <v>7231.5</v>
      </c>
      <c r="AA608" s="2" t="str">
        <f>IF(S608="1st","W","L")</f>
        <v>W</v>
      </c>
    </row>
    <row r="609" spans="1:1024">
      <c r="A609" s="39">
        <v>46319.0</v>
      </c>
      <c r="B609" s="2" t="s">
        <v>29</v>
      </c>
      <c r="D609" s="2" t="s">
        <v>107</v>
      </c>
      <c r="F609" s="2" t="s">
        <v>330</v>
      </c>
      <c r="G609" s="2" t="s">
        <v>32</v>
      </c>
      <c r="H609" s="2" t="s">
        <v>151</v>
      </c>
      <c r="I609">
        <v>5</v>
      </c>
      <c r="J609">
        <v>2</v>
      </c>
      <c r="K609" s="3" t="s">
        <v>683</v>
      </c>
      <c r="L609" s="5">
        <v>0.3</v>
      </c>
      <c r="M609" s="2" t="s">
        <v>35</v>
      </c>
      <c r="N609" s="2" t="s">
        <v>36</v>
      </c>
      <c r="Q609" s="2">
        <v>4.56</v>
      </c>
      <c r="R609" s="6">
        <v>12.96</v>
      </c>
      <c r="S609" s="7" t="s">
        <v>37</v>
      </c>
      <c r="T609" s="5">
        <v>0</v>
      </c>
      <c r="U609" s="5">
        <f>T609-L609</f>
        <v>-0.3</v>
      </c>
      <c r="V609" s="8">
        <f>V608+U609</f>
        <v>72.015</v>
      </c>
      <c r="W609" s="8">
        <f>W608+L609</f>
        <v>159.9</v>
      </c>
      <c r="X609" s="9">
        <f>SUM(V609/W609)</f>
        <v>0.45037523452158</v>
      </c>
      <c r="Y609" s="10">
        <f>V609/100</f>
        <v>0.72015</v>
      </c>
      <c r="Z609" s="2">
        <f>V609*100</f>
        <v>7201.5</v>
      </c>
      <c r="AA609" s="2" t="str">
        <f>IF(S609="1st","W","L")</f>
        <v>L</v>
      </c>
    </row>
    <row r="610" spans="1:1024">
      <c r="A610" s="39">
        <v>46319.0</v>
      </c>
      <c r="B610" s="2" t="s">
        <v>29</v>
      </c>
      <c r="D610" s="2" t="s">
        <v>107</v>
      </c>
      <c r="F610" s="2" t="s">
        <v>330</v>
      </c>
      <c r="G610" s="2" t="s">
        <v>32</v>
      </c>
      <c r="H610" s="2" t="s">
        <v>151</v>
      </c>
      <c r="I610">
        <v>5</v>
      </c>
      <c r="J610">
        <v>4</v>
      </c>
      <c r="K610" s="3" t="s">
        <v>684</v>
      </c>
      <c r="L610" s="5">
        <v>0.3</v>
      </c>
      <c r="M610" s="2" t="s">
        <v>35</v>
      </c>
      <c r="N610" s="2" t="s">
        <v>36</v>
      </c>
      <c r="Q610" s="2">
        <v>4.56</v>
      </c>
      <c r="R610" s="6">
        <v>10.09</v>
      </c>
      <c r="S610" s="7" t="s">
        <v>62</v>
      </c>
      <c r="T610" s="5">
        <v>0</v>
      </c>
      <c r="U610" s="5">
        <f>T610-L610</f>
        <v>-0.3</v>
      </c>
      <c r="V610" s="8">
        <f>V609+U610</f>
        <v>71.715</v>
      </c>
      <c r="W610" s="8">
        <f>W609+L610</f>
        <v>160.2</v>
      </c>
      <c r="X610" s="9">
        <f>SUM(V610/W610)</f>
        <v>0.44765917602996</v>
      </c>
      <c r="Y610" s="10">
        <f>V610/100</f>
        <v>0.71715</v>
      </c>
      <c r="Z610" s="2">
        <f>V610*100</f>
        <v>7171.5</v>
      </c>
      <c r="AA610" s="2" t="str">
        <f>IF(S610="1st","W","L")</f>
        <v>L</v>
      </c>
    </row>
    <row r="611" spans="1:1024">
      <c r="A611" s="39">
        <v>46319.0</v>
      </c>
      <c r="B611" s="2" t="s">
        <v>29</v>
      </c>
      <c r="D611" s="2" t="s">
        <v>107</v>
      </c>
      <c r="F611" s="2" t="s">
        <v>330</v>
      </c>
      <c r="G611" s="2" t="s">
        <v>32</v>
      </c>
      <c r="H611" s="2" t="s">
        <v>151</v>
      </c>
      <c r="I611">
        <v>5</v>
      </c>
      <c r="J611">
        <v>6</v>
      </c>
      <c r="K611" s="3" t="s">
        <v>539</v>
      </c>
      <c r="L611" s="5">
        <v>0.2</v>
      </c>
      <c r="M611" s="2" t="s">
        <v>35</v>
      </c>
      <c r="N611" s="2" t="s">
        <v>36</v>
      </c>
      <c r="Q611" s="2">
        <v>12.0</v>
      </c>
      <c r="R611" s="6">
        <v>27.97</v>
      </c>
      <c r="S611" s="7" t="s">
        <v>39</v>
      </c>
      <c r="T611" s="5">
        <v>0</v>
      </c>
      <c r="U611" s="5">
        <f>T611-L611</f>
        <v>-0.2</v>
      </c>
      <c r="V611" s="8">
        <f>V610+U611</f>
        <v>71.515</v>
      </c>
      <c r="W611" s="8">
        <f>W610+L611</f>
        <v>160.4</v>
      </c>
      <c r="X611" s="9">
        <f>SUM(V611/W611)</f>
        <v>0.44585411471322</v>
      </c>
      <c r="Y611" s="10">
        <f>V611/100</f>
        <v>0.71515</v>
      </c>
      <c r="Z611" s="2">
        <f>V611*100</f>
        <v>7151.5</v>
      </c>
      <c r="AA611" s="2" t="str">
        <f>IF(S611="1st","W","L")</f>
        <v>L</v>
      </c>
    </row>
    <row r="612" spans="1:1024">
      <c r="A612" s="39">
        <v>46319.0</v>
      </c>
      <c r="B612" s="2" t="s">
        <v>29</v>
      </c>
      <c r="D612" s="2" t="s">
        <v>107</v>
      </c>
      <c r="F612" s="2" t="s">
        <v>82</v>
      </c>
      <c r="G612" s="2" t="s">
        <v>32</v>
      </c>
      <c r="H612" s="2" t="s">
        <v>632</v>
      </c>
      <c r="I612">
        <v>9</v>
      </c>
      <c r="J612">
        <v>11</v>
      </c>
      <c r="K612" s="3" t="s">
        <v>685</v>
      </c>
      <c r="L612" s="5">
        <v>0.3</v>
      </c>
      <c r="M612" s="2" t="s">
        <v>35</v>
      </c>
      <c r="N612" s="2" t="s">
        <v>36</v>
      </c>
      <c r="Q612" s="2">
        <v>4.56</v>
      </c>
      <c r="R612" s="6">
        <v>30.5</v>
      </c>
      <c r="S612" s="7" t="s">
        <v>39</v>
      </c>
      <c r="T612" s="5">
        <v>0</v>
      </c>
      <c r="U612" s="5">
        <f>T612-L612</f>
        <v>-0.3</v>
      </c>
      <c r="V612" s="8">
        <f>V611+U612</f>
        <v>71.215</v>
      </c>
      <c r="W612" s="8">
        <f>W611+L612</f>
        <v>160.7</v>
      </c>
      <c r="X612" s="9">
        <f>SUM(V612/W612)</f>
        <v>0.44315494710641</v>
      </c>
      <c r="Y612" s="10">
        <f>V612/100</f>
        <v>0.71215</v>
      </c>
      <c r="Z612" s="2">
        <f>V612*100</f>
        <v>7121.5</v>
      </c>
      <c r="AA612" s="2" t="str">
        <f>IF(S612="1st","W","L")</f>
        <v>L</v>
      </c>
    </row>
    <row r="613" spans="1:1024">
      <c r="A613" s="39">
        <v>46319.0</v>
      </c>
      <c r="B613" s="2" t="s">
        <v>29</v>
      </c>
      <c r="D613" s="2" t="s">
        <v>107</v>
      </c>
      <c r="F613" s="2" t="s">
        <v>82</v>
      </c>
      <c r="G613" s="2" t="s">
        <v>32</v>
      </c>
      <c r="H613" s="2" t="s">
        <v>632</v>
      </c>
      <c r="I613">
        <v>9</v>
      </c>
      <c r="J613">
        <v>14</v>
      </c>
      <c r="K613" s="3" t="s">
        <v>686</v>
      </c>
      <c r="L613" s="5">
        <v>0.3</v>
      </c>
      <c r="M613" s="2" t="s">
        <v>35</v>
      </c>
      <c r="N613" s="2" t="s">
        <v>36</v>
      </c>
      <c r="Q613" s="2">
        <v>4.56</v>
      </c>
      <c r="R613" s="6">
        <v>12.06</v>
      </c>
      <c r="S613" s="7" t="s">
        <v>39</v>
      </c>
      <c r="T613" s="5">
        <v>0</v>
      </c>
      <c r="U613" s="5">
        <f>T613-L613</f>
        <v>-0.3</v>
      </c>
      <c r="V613" s="8">
        <f>V612+U613</f>
        <v>70.915</v>
      </c>
      <c r="W613" s="8">
        <f>W612+L613</f>
        <v>161</v>
      </c>
      <c r="X613" s="9">
        <f>SUM(V613/W613)</f>
        <v>0.44046583850932</v>
      </c>
      <c r="Y613" s="10">
        <f>V613/100</f>
        <v>0.70915</v>
      </c>
      <c r="Z613" s="2">
        <f>V613*100</f>
        <v>7091.5</v>
      </c>
      <c r="AA613" s="2" t="str">
        <f>IF(S613="1st","W","L")</f>
        <v>L</v>
      </c>
    </row>
    <row r="614" spans="1:1024">
      <c r="A614" s="39">
        <v>46319.0</v>
      </c>
      <c r="B614" s="2" t="s">
        <v>29</v>
      </c>
      <c r="D614" s="2" t="s">
        <v>107</v>
      </c>
      <c r="F614" s="2" t="s">
        <v>82</v>
      </c>
      <c r="G614" s="2" t="s">
        <v>32</v>
      </c>
      <c r="H614" s="2" t="s">
        <v>632</v>
      </c>
      <c r="I614">
        <v>9</v>
      </c>
      <c r="J614">
        <v>8</v>
      </c>
      <c r="K614" s="3" t="s">
        <v>687</v>
      </c>
      <c r="L614" s="5">
        <v>0.2</v>
      </c>
      <c r="M614" s="2" t="s">
        <v>35</v>
      </c>
      <c r="N614" s="2" t="s">
        <v>36</v>
      </c>
      <c r="Q614" s="2">
        <v>15.0</v>
      </c>
      <c r="R614" s="6">
        <v>19.82</v>
      </c>
      <c r="S614" s="7" t="s">
        <v>39</v>
      </c>
      <c r="T614" s="5">
        <v>0</v>
      </c>
      <c r="U614" s="5">
        <f>T614-L614</f>
        <v>-0.2</v>
      </c>
      <c r="V614" s="8">
        <f>V613+U614</f>
        <v>70.715</v>
      </c>
      <c r="W614" s="8">
        <f>W613+L614</f>
        <v>161.2</v>
      </c>
      <c r="X614" s="9">
        <f>SUM(V614/W614)</f>
        <v>0.43867866004963</v>
      </c>
      <c r="Y614" s="10">
        <f>V614/100</f>
        <v>0.70715</v>
      </c>
      <c r="Z614" s="2">
        <f>V614*100</f>
        <v>7071.5</v>
      </c>
      <c r="AA614" s="2" t="str">
        <f>IF(S614="1st","W","L")</f>
        <v>L</v>
      </c>
    </row>
    <row r="615" spans="1:1024">
      <c r="A615" s="39">
        <v>46319.0</v>
      </c>
      <c r="B615" s="2" t="s">
        <v>29</v>
      </c>
      <c r="D615" s="2" t="s">
        <v>107</v>
      </c>
      <c r="F615" s="2" t="s">
        <v>82</v>
      </c>
      <c r="G615" s="2" t="s">
        <v>32</v>
      </c>
      <c r="H615" s="2" t="s">
        <v>632</v>
      </c>
      <c r="I615">
        <v>9</v>
      </c>
      <c r="J615">
        <v>7</v>
      </c>
      <c r="K615" s="3" t="s">
        <v>688</v>
      </c>
      <c r="L615" s="5">
        <v>0.3</v>
      </c>
      <c r="M615" s="2" t="s">
        <v>35</v>
      </c>
      <c r="N615" s="2" t="s">
        <v>36</v>
      </c>
      <c r="Q615" s="2">
        <v>4.56</v>
      </c>
      <c r="R615" s="6">
        <v>30.39</v>
      </c>
      <c r="S615" s="7" t="s">
        <v>39</v>
      </c>
      <c r="T615" s="5">
        <v>0</v>
      </c>
      <c r="U615" s="5">
        <f>T615-L615</f>
        <v>-0.3</v>
      </c>
      <c r="V615" s="8">
        <f>V614+U615</f>
        <v>70.415</v>
      </c>
      <c r="W615" s="8">
        <f>W614+L615</f>
        <v>161.5</v>
      </c>
      <c r="X615" s="9">
        <f>SUM(V615/W615)</f>
        <v>0.43600619195047</v>
      </c>
      <c r="Y615" s="10">
        <f>V615/100</f>
        <v>0.70415</v>
      </c>
      <c r="Z615" s="2">
        <f>V615*100</f>
        <v>7041.5</v>
      </c>
      <c r="AA615" s="2" t="str">
        <f>IF(S615="1st","W","L")</f>
        <v>L</v>
      </c>
    </row>
    <row r="616" spans="1:1024">
      <c r="A616" s="39">
        <v>46319.0</v>
      </c>
      <c r="B616" s="2" t="s">
        <v>29</v>
      </c>
      <c r="D616" s="2" t="s">
        <v>107</v>
      </c>
      <c r="F616" s="2" t="s">
        <v>48</v>
      </c>
      <c r="G616" s="2" t="s">
        <v>32</v>
      </c>
      <c r="H616" s="2" t="s">
        <v>638</v>
      </c>
      <c r="I616">
        <v>8</v>
      </c>
      <c r="J616">
        <v>3</v>
      </c>
      <c r="K616" s="3" t="s">
        <v>689</v>
      </c>
      <c r="L616" s="5">
        <v>0.3</v>
      </c>
      <c r="M616" s="2" t="s">
        <v>35</v>
      </c>
      <c r="N616" s="2" t="s">
        <v>36</v>
      </c>
      <c r="Q616" s="2">
        <v>4.56</v>
      </c>
      <c r="R616" s="6">
        <v>15.54</v>
      </c>
      <c r="S616" s="7" t="s">
        <v>39</v>
      </c>
      <c r="T616" s="5">
        <v>0</v>
      </c>
      <c r="U616" s="5">
        <f>T616-L616</f>
        <v>-0.3</v>
      </c>
      <c r="V616" s="8">
        <f>V615+U616</f>
        <v>70.115</v>
      </c>
      <c r="W616" s="8">
        <f>W615+L616</f>
        <v>161.8</v>
      </c>
      <c r="X616" s="9">
        <f>SUM(V616/W616)</f>
        <v>0.43334363411619</v>
      </c>
      <c r="Y616" s="10">
        <f>V616/100</f>
        <v>0.70115</v>
      </c>
      <c r="Z616" s="2">
        <f>V616*100</f>
        <v>7011.5</v>
      </c>
      <c r="AA616" s="2" t="str">
        <f>IF(S616="1st","W","L")</f>
        <v>L</v>
      </c>
    </row>
    <row r="617" spans="1:1024">
      <c r="A617" s="39">
        <v>46319.0</v>
      </c>
      <c r="B617" s="2" t="s">
        <v>29</v>
      </c>
      <c r="D617" s="2" t="s">
        <v>107</v>
      </c>
      <c r="F617" s="2" t="s">
        <v>48</v>
      </c>
      <c r="G617" s="2" t="s">
        <v>32</v>
      </c>
      <c r="H617" s="2" t="s">
        <v>638</v>
      </c>
      <c r="I617">
        <v>8</v>
      </c>
      <c r="J617">
        <v>5</v>
      </c>
      <c r="K617" s="3" t="s">
        <v>690</v>
      </c>
      <c r="L617" s="5">
        <v>0.3</v>
      </c>
      <c r="M617" s="2" t="s">
        <v>35</v>
      </c>
      <c r="N617" s="2" t="s">
        <v>36</v>
      </c>
      <c r="Q617" s="2">
        <v>4.56</v>
      </c>
      <c r="R617" s="6">
        <v>10.98</v>
      </c>
      <c r="S617" s="7" t="s">
        <v>71</v>
      </c>
      <c r="T617" s="5">
        <v>3.294</v>
      </c>
      <c r="U617" s="5">
        <f>T617-L617</f>
        <v>2.994</v>
      </c>
      <c r="V617" s="8">
        <f>V616+U617</f>
        <v>73.109</v>
      </c>
      <c r="W617" s="8">
        <f>W616+L617</f>
        <v>162.1</v>
      </c>
      <c r="X617" s="9">
        <f>SUM(V617/W617)</f>
        <v>0.45101172115978</v>
      </c>
      <c r="Y617" s="10">
        <f>V617/100</f>
        <v>0.73109</v>
      </c>
      <c r="Z617" s="2">
        <f>V617*100</f>
        <v>7310.9</v>
      </c>
      <c r="AA617" s="2" t="str">
        <f>IF(S617="1st","W","L")</f>
        <v>W</v>
      </c>
    </row>
    <row r="618" spans="1:1024">
      <c r="A618" s="39">
        <v>46319.0</v>
      </c>
      <c r="B618" s="2" t="s">
        <v>29</v>
      </c>
      <c r="D618" s="2" t="s">
        <v>107</v>
      </c>
      <c r="F618" s="2" t="s">
        <v>48</v>
      </c>
      <c r="G618" s="2" t="s">
        <v>32</v>
      </c>
      <c r="H618" s="2" t="s">
        <v>638</v>
      </c>
      <c r="I618">
        <v>8</v>
      </c>
      <c r="J618">
        <v>10</v>
      </c>
      <c r="K618" s="3" t="s">
        <v>691</v>
      </c>
      <c r="L618" s="5">
        <v>0.2</v>
      </c>
      <c r="M618" s="2" t="s">
        <v>35</v>
      </c>
      <c r="N618" s="2" t="s">
        <v>36</v>
      </c>
      <c r="Q618" s="2">
        <v>10.0</v>
      </c>
      <c r="R618" s="6">
        <v>12.19</v>
      </c>
      <c r="S618" s="7" t="s">
        <v>39</v>
      </c>
      <c r="T618" s="5">
        <v>0</v>
      </c>
      <c r="U618" s="5">
        <f>T618-L618</f>
        <v>-0.2</v>
      </c>
      <c r="V618" s="8">
        <f>V617+U618</f>
        <v>72.909</v>
      </c>
      <c r="W618" s="8">
        <f>W617+L618</f>
        <v>162.3</v>
      </c>
      <c r="X618" s="9">
        <f>SUM(V618/W618)</f>
        <v>0.44922365988909</v>
      </c>
      <c r="Y618" s="10">
        <f>V618/100</f>
        <v>0.72909</v>
      </c>
      <c r="Z618" s="2">
        <f>V618*100</f>
        <v>7290.9</v>
      </c>
      <c r="AA618" s="2" t="str">
        <f>IF(S618="1st","W","L")</f>
        <v>L</v>
      </c>
    </row>
    <row r="619" spans="1:1024">
      <c r="A619" s="39">
        <v>46319.0</v>
      </c>
      <c r="B619" s="2" t="s">
        <v>29</v>
      </c>
      <c r="D619" s="2" t="s">
        <v>107</v>
      </c>
      <c r="F619" s="2" t="s">
        <v>48</v>
      </c>
      <c r="G619" s="2" t="s">
        <v>32</v>
      </c>
      <c r="H619" s="2" t="s">
        <v>638</v>
      </c>
      <c r="I619">
        <v>8</v>
      </c>
      <c r="J619">
        <v>11</v>
      </c>
      <c r="K619" s="3" t="s">
        <v>692</v>
      </c>
      <c r="L619" s="5">
        <v>0.3</v>
      </c>
      <c r="M619" s="2" t="s">
        <v>35</v>
      </c>
      <c r="N619" s="2" t="s">
        <v>36</v>
      </c>
      <c r="Q619" s="2">
        <v>4.56</v>
      </c>
      <c r="R619" s="6">
        <v>9.32</v>
      </c>
      <c r="S619" s="7" t="s">
        <v>39</v>
      </c>
      <c r="T619" s="5">
        <v>0</v>
      </c>
      <c r="U619" s="5">
        <f>T619-L619</f>
        <v>-0.3</v>
      </c>
      <c r="V619" s="8">
        <f>V618+U619</f>
        <v>72.609</v>
      </c>
      <c r="W619" s="8">
        <f>W618+L619</f>
        <v>162.6</v>
      </c>
      <c r="X619" s="9">
        <f>SUM(V619/W619)</f>
        <v>0.44654981549816</v>
      </c>
      <c r="Y619" s="10">
        <f>V619/100</f>
        <v>0.72609</v>
      </c>
      <c r="Z619" s="2">
        <f>V619*100</f>
        <v>7260.9</v>
      </c>
      <c r="AA619" s="2" t="str">
        <f>IF(S619="1st","W","L")</f>
        <v>L</v>
      </c>
    </row>
    <row r="620" spans="1:1024">
      <c r="A620" s="39">
        <v>46319.0</v>
      </c>
      <c r="B620" s="2" t="s">
        <v>29</v>
      </c>
      <c r="D620" s="2" t="s">
        <v>107</v>
      </c>
      <c r="F620" s="2" t="s">
        <v>330</v>
      </c>
      <c r="G620" s="2" t="s">
        <v>32</v>
      </c>
      <c r="H620" s="2" t="s">
        <v>151</v>
      </c>
      <c r="I620">
        <v>6</v>
      </c>
      <c r="J620">
        <v>5</v>
      </c>
      <c r="K620" s="3" t="s">
        <v>693</v>
      </c>
      <c r="L620" s="5">
        <v>0.3</v>
      </c>
      <c r="M620" s="2" t="s">
        <v>35</v>
      </c>
      <c r="N620" s="2" t="s">
        <v>36</v>
      </c>
      <c r="Q620" s="2">
        <v>4.56</v>
      </c>
      <c r="R620" s="6">
        <v>23.38</v>
      </c>
      <c r="S620" s="7" t="s">
        <v>39</v>
      </c>
      <c r="T620" s="5">
        <v>0</v>
      </c>
      <c r="U620" s="5">
        <f>T620-L620</f>
        <v>-0.3</v>
      </c>
      <c r="V620" s="8">
        <f>V619+U620</f>
        <v>72.309</v>
      </c>
      <c r="W620" s="8">
        <f>W619+L620</f>
        <v>162.9</v>
      </c>
      <c r="X620" s="9">
        <f>SUM(V620/W620)</f>
        <v>0.44388581952118</v>
      </c>
      <c r="Y620" s="10">
        <f>V620/100</f>
        <v>0.72309</v>
      </c>
      <c r="Z620" s="2">
        <f>V620*100</f>
        <v>7230.9</v>
      </c>
      <c r="AA620" s="2" t="str">
        <f>IF(S620="1st","W","L")</f>
        <v>L</v>
      </c>
    </row>
    <row r="621" spans="1:1024">
      <c r="A621" s="39">
        <v>46319.0</v>
      </c>
      <c r="B621" s="2" t="s">
        <v>29</v>
      </c>
      <c r="D621" s="2" t="s">
        <v>107</v>
      </c>
      <c r="F621" s="2" t="s">
        <v>330</v>
      </c>
      <c r="G621" s="2" t="s">
        <v>32</v>
      </c>
      <c r="H621" s="2" t="s">
        <v>151</v>
      </c>
      <c r="I621">
        <v>6</v>
      </c>
      <c r="J621">
        <v>6</v>
      </c>
      <c r="K621" s="3" t="s">
        <v>694</v>
      </c>
      <c r="L621" s="5">
        <v>0.3</v>
      </c>
      <c r="M621" s="2" t="s">
        <v>35</v>
      </c>
      <c r="N621" s="2" t="s">
        <v>36</v>
      </c>
      <c r="Q621" s="2">
        <v>4.56</v>
      </c>
      <c r="R621" s="6">
        <v>15.28</v>
      </c>
      <c r="S621" s="7" t="s">
        <v>39</v>
      </c>
      <c r="T621" s="5">
        <v>0</v>
      </c>
      <c r="U621" s="5">
        <f>T621-L621</f>
        <v>-0.3</v>
      </c>
      <c r="V621" s="8">
        <f>V620+U621</f>
        <v>72.009</v>
      </c>
      <c r="W621" s="8">
        <f>W620+L621</f>
        <v>163.2</v>
      </c>
      <c r="X621" s="9">
        <f>SUM(V621/W621)</f>
        <v>0.44123161764706</v>
      </c>
      <c r="Y621" s="10">
        <f>V621/100</f>
        <v>0.72009</v>
      </c>
      <c r="Z621" s="2">
        <f>V621*100</f>
        <v>7200.9</v>
      </c>
      <c r="AA621" s="2" t="str">
        <f>IF(S621="1st","W","L")</f>
        <v>L</v>
      </c>
    </row>
    <row r="622" spans="1:1024">
      <c r="A622" s="39">
        <v>46319.0</v>
      </c>
      <c r="B622" s="2" t="s">
        <v>29</v>
      </c>
      <c r="D622" s="2" t="s">
        <v>107</v>
      </c>
      <c r="F622" s="2" t="s">
        <v>330</v>
      </c>
      <c r="G622" s="2" t="s">
        <v>32</v>
      </c>
      <c r="H622" s="2" t="s">
        <v>151</v>
      </c>
      <c r="I622">
        <v>6</v>
      </c>
      <c r="J622">
        <v>10</v>
      </c>
      <c r="K622" s="3" t="s">
        <v>695</v>
      </c>
      <c r="L622" s="5">
        <v>0.2</v>
      </c>
      <c r="M622" s="2" t="s">
        <v>35</v>
      </c>
      <c r="N622" s="2" t="s">
        <v>36</v>
      </c>
      <c r="Q622" s="2">
        <v>15.0</v>
      </c>
      <c r="R622" s="6">
        <v>25.1</v>
      </c>
      <c r="S622" s="7" t="s">
        <v>39</v>
      </c>
      <c r="T622" s="5">
        <v>0</v>
      </c>
      <c r="U622" s="5">
        <f>T622-L622</f>
        <v>-0.2</v>
      </c>
      <c r="V622" s="8">
        <f>V621+U622</f>
        <v>71.809</v>
      </c>
      <c r="W622" s="8">
        <f>W621+L622</f>
        <v>163.4</v>
      </c>
      <c r="X622" s="9">
        <f>SUM(V622/W622)</f>
        <v>0.43946756425949</v>
      </c>
      <c r="Y622" s="10">
        <f>V622/100</f>
        <v>0.71809</v>
      </c>
      <c r="Z622" s="2">
        <f>V622*100</f>
        <v>7180.9</v>
      </c>
      <c r="AA622" s="2" t="str">
        <f>IF(S622="1st","W","L")</f>
        <v>L</v>
      </c>
    </row>
    <row r="623" spans="1:1024">
      <c r="A623" s="39">
        <v>46319.0</v>
      </c>
      <c r="B623" s="2" t="s">
        <v>29</v>
      </c>
      <c r="D623" s="2" t="s">
        <v>107</v>
      </c>
      <c r="F623" s="2" t="s">
        <v>330</v>
      </c>
      <c r="G623" s="2" t="s">
        <v>32</v>
      </c>
      <c r="H623" s="2" t="s">
        <v>151</v>
      </c>
      <c r="I623">
        <v>6</v>
      </c>
      <c r="J623">
        <v>11</v>
      </c>
      <c r="K623" s="3" t="s">
        <v>696</v>
      </c>
      <c r="L623" s="5">
        <v>0.3</v>
      </c>
      <c r="M623" s="2" t="s">
        <v>35</v>
      </c>
      <c r="N623" s="2" t="s">
        <v>36</v>
      </c>
      <c r="Q623" s="2">
        <v>4.56</v>
      </c>
      <c r="R623" s="6">
        <v>27.85</v>
      </c>
      <c r="S623" s="7" t="s">
        <v>39</v>
      </c>
      <c r="T623" s="5">
        <v>0</v>
      </c>
      <c r="U623" s="5">
        <f>T623-L623</f>
        <v>-0.3</v>
      </c>
      <c r="V623" s="8">
        <f>V622+U623</f>
        <v>71.509</v>
      </c>
      <c r="W623" s="8">
        <f>W622+L623</f>
        <v>163.7</v>
      </c>
      <c r="X623" s="9">
        <f>SUM(V623/W623)</f>
        <v>0.43682956627978</v>
      </c>
      <c r="Y623" s="10">
        <f>V623/100</f>
        <v>0.71509</v>
      </c>
      <c r="Z623" s="2">
        <f>V623*100</f>
        <v>7150.9</v>
      </c>
      <c r="AA623" s="2" t="str">
        <f>IF(S623="1st","W","L")</f>
        <v>L</v>
      </c>
    </row>
    <row r="624" spans="1:1024">
      <c r="A624" s="39">
        <v>46319.0</v>
      </c>
      <c r="B624" s="2" t="s">
        <v>29</v>
      </c>
      <c r="D624" s="2" t="s">
        <v>107</v>
      </c>
      <c r="F624" s="2" t="s">
        <v>330</v>
      </c>
      <c r="G624" s="2" t="s">
        <v>32</v>
      </c>
      <c r="H624" s="2" t="s">
        <v>151</v>
      </c>
      <c r="I624">
        <v>7</v>
      </c>
      <c r="J624">
        <v>7</v>
      </c>
      <c r="K624" s="3" t="s">
        <v>697</v>
      </c>
      <c r="L624" s="5">
        <v>0.3</v>
      </c>
      <c r="M624" s="2" t="s">
        <v>35</v>
      </c>
      <c r="N624" s="2" t="s">
        <v>36</v>
      </c>
      <c r="Q624" s="2">
        <v>4.56</v>
      </c>
      <c r="R624" s="6">
        <v>38.72</v>
      </c>
      <c r="S624" s="7" t="s">
        <v>39</v>
      </c>
      <c r="T624" s="5">
        <v>0</v>
      </c>
      <c r="U624" s="5">
        <f>T624-L624</f>
        <v>-0.3</v>
      </c>
      <c r="V624" s="8">
        <f>V623+U624</f>
        <v>71.209</v>
      </c>
      <c r="W624" s="8">
        <f>W623+L624</f>
        <v>164</v>
      </c>
      <c r="X624" s="9">
        <f>SUM(V624/W624)</f>
        <v>0.4342012195122</v>
      </c>
      <c r="Y624" s="10">
        <f>V624/100</f>
        <v>0.71209</v>
      </c>
      <c r="Z624" s="2">
        <f>V624*100</f>
        <v>7120.9</v>
      </c>
      <c r="AA624" s="2" t="str">
        <f>IF(S624="1st","W","L")</f>
        <v>L</v>
      </c>
    </row>
    <row r="625" spans="1:1024">
      <c r="A625" s="39">
        <v>46319.0</v>
      </c>
      <c r="B625" s="2" t="s">
        <v>29</v>
      </c>
      <c r="D625" s="2" t="s">
        <v>107</v>
      </c>
      <c r="F625" s="2" t="s">
        <v>330</v>
      </c>
      <c r="G625" s="2" t="s">
        <v>32</v>
      </c>
      <c r="H625" s="2" t="s">
        <v>151</v>
      </c>
      <c r="I625">
        <v>7</v>
      </c>
      <c r="J625">
        <v>5</v>
      </c>
      <c r="K625" s="3" t="s">
        <v>698</v>
      </c>
      <c r="L625" s="5">
        <v>0.3</v>
      </c>
      <c r="M625" s="2" t="s">
        <v>35</v>
      </c>
      <c r="N625" s="2" t="s">
        <v>36</v>
      </c>
      <c r="Q625" s="2">
        <v>4.56</v>
      </c>
      <c r="R625" s="6">
        <v>32.09</v>
      </c>
      <c r="S625" s="7" t="s">
        <v>62</v>
      </c>
      <c r="T625" s="5">
        <v>0</v>
      </c>
      <c r="U625" s="5">
        <f>T625-L625</f>
        <v>-0.3</v>
      </c>
      <c r="V625" s="8">
        <f>V624+U625</f>
        <v>70.909</v>
      </c>
      <c r="W625" s="8">
        <f>W624+L625</f>
        <v>164.3</v>
      </c>
      <c r="X625" s="9">
        <f>SUM(V625/W625)</f>
        <v>0.43158247108947</v>
      </c>
      <c r="Y625" s="10">
        <f>V625/100</f>
        <v>0.70909</v>
      </c>
      <c r="Z625" s="2">
        <f>V625*100</f>
        <v>7090.9</v>
      </c>
      <c r="AA625" s="2" t="str">
        <f>IF(S625="1st","W","L")</f>
        <v>L</v>
      </c>
    </row>
    <row r="626" spans="1:1024">
      <c r="A626" s="39">
        <v>46319.0</v>
      </c>
      <c r="B626" s="2" t="s">
        <v>29</v>
      </c>
      <c r="D626" s="2" t="s">
        <v>107</v>
      </c>
      <c r="F626" s="2" t="s">
        <v>330</v>
      </c>
      <c r="G626" s="2" t="s">
        <v>32</v>
      </c>
      <c r="H626" s="2" t="s">
        <v>151</v>
      </c>
      <c r="I626">
        <v>7</v>
      </c>
      <c r="J626">
        <v>6</v>
      </c>
      <c r="K626" s="3" t="s">
        <v>699</v>
      </c>
      <c r="L626" s="5">
        <v>0.2</v>
      </c>
      <c r="M626" s="2" t="s">
        <v>35</v>
      </c>
      <c r="N626" s="2" t="s">
        <v>36</v>
      </c>
      <c r="Q626" s="2">
        <v>20.0</v>
      </c>
      <c r="R626" s="6">
        <v>153.36</v>
      </c>
      <c r="S626" s="7" t="s">
        <v>39</v>
      </c>
      <c r="T626" s="5">
        <v>0</v>
      </c>
      <c r="U626" s="5">
        <f>T626-L626</f>
        <v>-0.2</v>
      </c>
      <c r="V626" s="8">
        <f>V625+U626</f>
        <v>70.709</v>
      </c>
      <c r="W626" s="8">
        <f>W625+L626</f>
        <v>164.5</v>
      </c>
      <c r="X626" s="9">
        <f>SUM(V626/W626)</f>
        <v>0.42984194528875</v>
      </c>
      <c r="Y626" s="10">
        <f>V626/100</f>
        <v>0.70709</v>
      </c>
      <c r="Z626" s="2">
        <f>V626*100</f>
        <v>7070.9</v>
      </c>
      <c r="AA626" s="2" t="str">
        <f>IF(S626="1st","W","L")</f>
        <v>L</v>
      </c>
    </row>
    <row r="627" spans="1:1024">
      <c r="A627" s="39">
        <v>46319.0</v>
      </c>
      <c r="B627" s="2" t="s">
        <v>29</v>
      </c>
      <c r="D627" s="2" t="s">
        <v>107</v>
      </c>
      <c r="F627" s="2" t="s">
        <v>330</v>
      </c>
      <c r="G627" s="2" t="s">
        <v>32</v>
      </c>
      <c r="H627" s="2" t="s">
        <v>151</v>
      </c>
      <c r="I627">
        <v>7</v>
      </c>
      <c r="J627">
        <v>3</v>
      </c>
      <c r="K627" s="3" t="s">
        <v>700</v>
      </c>
      <c r="L627" s="5">
        <v>0.3</v>
      </c>
      <c r="M627" s="2" t="s">
        <v>35</v>
      </c>
      <c r="N627" s="2" t="s">
        <v>36</v>
      </c>
      <c r="Q627" s="2">
        <v>4.56</v>
      </c>
      <c r="R627" s="6">
        <v>23.43</v>
      </c>
      <c r="S627" s="7" t="s">
        <v>39</v>
      </c>
      <c r="T627" s="5">
        <v>0</v>
      </c>
      <c r="U627" s="5">
        <f>T627-L627</f>
        <v>-0.3</v>
      </c>
      <c r="V627" s="8">
        <f>V626+U627</f>
        <v>70.409</v>
      </c>
      <c r="W627" s="8">
        <f>W626+L627</f>
        <v>164.8</v>
      </c>
      <c r="X627" s="9">
        <f>SUM(V627/W627)</f>
        <v>0.4272390776699</v>
      </c>
      <c r="Y627" s="10">
        <f>V627/100</f>
        <v>0.70409</v>
      </c>
      <c r="Z627" s="2">
        <f>V627*100</f>
        <v>7040.9</v>
      </c>
      <c r="AA627" s="2" t="str">
        <f>IF(S627="1st","W","L")</f>
        <v>L</v>
      </c>
    </row>
    <row r="628" spans="1:1024">
      <c r="A628" s="39">
        <v>46319.0</v>
      </c>
      <c r="B628" s="2" t="s">
        <v>29</v>
      </c>
      <c r="D628" s="2" t="s">
        <v>107</v>
      </c>
      <c r="F628" s="2" t="s">
        <v>330</v>
      </c>
      <c r="G628" s="2" t="s">
        <v>32</v>
      </c>
      <c r="H628" s="2" t="s">
        <v>151</v>
      </c>
      <c r="I628">
        <v>8</v>
      </c>
      <c r="J628">
        <v>3</v>
      </c>
      <c r="K628" s="3" t="s">
        <v>701</v>
      </c>
      <c r="L628" s="5">
        <v>0.3</v>
      </c>
      <c r="M628" s="2" t="s">
        <v>35</v>
      </c>
      <c r="N628" s="2" t="s">
        <v>36</v>
      </c>
      <c r="Q628" s="2">
        <v>4.56</v>
      </c>
      <c r="R628" s="6">
        <v>7.24</v>
      </c>
      <c r="S628" s="7" t="s">
        <v>39</v>
      </c>
      <c r="T628" s="5">
        <v>0</v>
      </c>
      <c r="U628" s="5">
        <f>T628-L628</f>
        <v>-0.3</v>
      </c>
      <c r="V628" s="8">
        <f>V627+U628</f>
        <v>70.109</v>
      </c>
      <c r="W628" s="8">
        <f>W627+L628</f>
        <v>165.1</v>
      </c>
      <c r="X628" s="9">
        <f>SUM(V628/W628)</f>
        <v>0.42464566929134</v>
      </c>
      <c r="Y628" s="10">
        <f>V628/100</f>
        <v>0.70109</v>
      </c>
      <c r="Z628" s="2">
        <f>V628*100</f>
        <v>7010.9</v>
      </c>
      <c r="AA628" s="2" t="str">
        <f>IF(S628="1st","W","L")</f>
        <v>L</v>
      </c>
    </row>
    <row r="629" spans="1:1024">
      <c r="A629" s="39">
        <v>46319.0</v>
      </c>
      <c r="B629" s="2" t="s">
        <v>29</v>
      </c>
      <c r="D629" s="2" t="s">
        <v>107</v>
      </c>
      <c r="F629" s="2" t="s">
        <v>330</v>
      </c>
      <c r="G629" s="2" t="s">
        <v>32</v>
      </c>
      <c r="H629" s="2" t="s">
        <v>151</v>
      </c>
      <c r="I629">
        <v>8</v>
      </c>
      <c r="J629">
        <v>8</v>
      </c>
      <c r="K629" s="3" t="s">
        <v>702</v>
      </c>
      <c r="L629" s="5">
        <v>0.3</v>
      </c>
      <c r="M629" s="2" t="s">
        <v>35</v>
      </c>
      <c r="N629" s="2" t="s">
        <v>36</v>
      </c>
      <c r="Q629" s="2">
        <v>4.56</v>
      </c>
      <c r="R629" s="6">
        <v>17.84</v>
      </c>
      <c r="S629" s="7" t="s">
        <v>39</v>
      </c>
      <c r="T629" s="5">
        <v>0</v>
      </c>
      <c r="U629" s="5">
        <f>T629-L629</f>
        <v>-0.3</v>
      </c>
      <c r="V629" s="8">
        <f>V628+U629</f>
        <v>69.809</v>
      </c>
      <c r="W629" s="8">
        <f>W628+L629</f>
        <v>165.4</v>
      </c>
      <c r="X629" s="9">
        <f>SUM(V629/W629)</f>
        <v>0.42206166868198</v>
      </c>
      <c r="Y629" s="10">
        <f>V629/100</f>
        <v>0.69809</v>
      </c>
      <c r="Z629" s="2">
        <f>V629*100</f>
        <v>6980.9</v>
      </c>
      <c r="AA629" s="2" t="str">
        <f>IF(S629="1st","W","L")</f>
        <v>L</v>
      </c>
    </row>
    <row r="630" spans="1:1024">
      <c r="A630" s="39">
        <v>46319.0</v>
      </c>
      <c r="B630" s="2" t="s">
        <v>29</v>
      </c>
      <c r="D630" s="2" t="s">
        <v>107</v>
      </c>
      <c r="F630" s="2" t="s">
        <v>330</v>
      </c>
      <c r="G630" s="2" t="s">
        <v>32</v>
      </c>
      <c r="H630" s="2" t="s">
        <v>151</v>
      </c>
      <c r="I630">
        <v>8</v>
      </c>
      <c r="J630">
        <v>11</v>
      </c>
      <c r="K630" s="3" t="s">
        <v>703</v>
      </c>
      <c r="L630" s="5">
        <v>0.2</v>
      </c>
      <c r="M630" s="2" t="s">
        <v>35</v>
      </c>
      <c r="N630" s="2" t="s">
        <v>36</v>
      </c>
      <c r="Q630" s="2">
        <v>12.0</v>
      </c>
      <c r="R630" s="6">
        <v>17.16</v>
      </c>
      <c r="S630" s="7" t="s">
        <v>37</v>
      </c>
      <c r="T630" s="5">
        <v>0</v>
      </c>
      <c r="U630" s="5">
        <f>T630-L630</f>
        <v>-0.2</v>
      </c>
      <c r="V630" s="8">
        <f>V629+U630</f>
        <v>69.609</v>
      </c>
      <c r="W630" s="8">
        <f>W629+L630</f>
        <v>165.6</v>
      </c>
      <c r="X630" s="9">
        <f>SUM(V630/W630)</f>
        <v>0.42034420289855</v>
      </c>
      <c r="Y630" s="10">
        <f>V630/100</f>
        <v>0.69609</v>
      </c>
      <c r="Z630" s="2">
        <f>V630*100</f>
        <v>6960.9</v>
      </c>
      <c r="AA630" s="2" t="str">
        <f>IF(S630="1st","W","L")</f>
        <v>L</v>
      </c>
    </row>
    <row r="631" spans="1:1024">
      <c r="A631" s="39">
        <v>46319.0</v>
      </c>
      <c r="B631" s="2" t="s">
        <v>29</v>
      </c>
      <c r="D631" s="2" t="s">
        <v>107</v>
      </c>
      <c r="F631" s="2" t="s">
        <v>330</v>
      </c>
      <c r="G631" s="2" t="s">
        <v>32</v>
      </c>
      <c r="H631" s="2" t="s">
        <v>151</v>
      </c>
      <c r="I631">
        <v>8</v>
      </c>
      <c r="J631">
        <v>6</v>
      </c>
      <c r="K631" s="3" t="s">
        <v>704</v>
      </c>
      <c r="L631" s="5">
        <v>0.3</v>
      </c>
      <c r="M631" s="2" t="s">
        <v>35</v>
      </c>
      <c r="N631" s="2" t="s">
        <v>36</v>
      </c>
      <c r="Q631" s="2">
        <v>5.56</v>
      </c>
      <c r="R631" s="6">
        <v>14.4</v>
      </c>
      <c r="S631" s="7" t="s">
        <v>39</v>
      </c>
      <c r="T631" s="5">
        <v>0</v>
      </c>
      <c r="U631" s="5">
        <f>T631-L631</f>
        <v>-0.3</v>
      </c>
      <c r="V631" s="8">
        <f>V630+U631</f>
        <v>69.309</v>
      </c>
      <c r="W631" s="8">
        <f>W630+L631</f>
        <v>165.9</v>
      </c>
      <c r="X631" s="9">
        <f>SUM(V631/W631)</f>
        <v>0.41777576853526</v>
      </c>
      <c r="Y631" s="10">
        <f>V631/100</f>
        <v>0.69309</v>
      </c>
      <c r="Z631" s="2">
        <f>V631*100</f>
        <v>6930.9</v>
      </c>
      <c r="AA631" s="2" t="str">
        <f>IF(S631="1st","W","L")</f>
        <v>L</v>
      </c>
    </row>
    <row r="632" spans="1:1024">
      <c r="A632" s="39">
        <v>46319.0</v>
      </c>
      <c r="B632" s="2" t="s">
        <v>29</v>
      </c>
      <c r="D632" s="2" t="s">
        <v>107</v>
      </c>
      <c r="F632" s="2" t="s">
        <v>330</v>
      </c>
      <c r="G632" s="2" t="s">
        <v>32</v>
      </c>
      <c r="H632" s="2" t="s">
        <v>151</v>
      </c>
      <c r="I632">
        <v>9</v>
      </c>
      <c r="J632">
        <v>4</v>
      </c>
      <c r="K632" s="3" t="s">
        <v>705</v>
      </c>
      <c r="L632" s="5">
        <v>0.3</v>
      </c>
      <c r="M632" s="2" t="s">
        <v>35</v>
      </c>
      <c r="N632" s="2" t="s">
        <v>36</v>
      </c>
      <c r="Q632" s="2">
        <v>4.56</v>
      </c>
      <c r="R632" s="6">
        <v>13.15</v>
      </c>
      <c r="S632" s="7" t="s">
        <v>39</v>
      </c>
      <c r="T632" s="5">
        <v>0</v>
      </c>
      <c r="U632" s="5">
        <f>T632-L632</f>
        <v>-0.3</v>
      </c>
      <c r="V632" s="8">
        <f>V631+U632</f>
        <v>69.009</v>
      </c>
      <c r="W632" s="8">
        <f>W631+L632</f>
        <v>166.2</v>
      </c>
      <c r="X632" s="9">
        <f>SUM(V632/W632)</f>
        <v>0.4152166064982</v>
      </c>
      <c r="Y632" s="10">
        <f>V632/100</f>
        <v>0.69009</v>
      </c>
      <c r="Z632" s="2">
        <f>V632*100</f>
        <v>6900.9</v>
      </c>
      <c r="AA632" s="2" t="str">
        <f>IF(S632="1st","W","L")</f>
        <v>L</v>
      </c>
    </row>
    <row r="633" spans="1:1024">
      <c r="A633" s="39">
        <v>46319.0</v>
      </c>
      <c r="B633" s="2" t="s">
        <v>29</v>
      </c>
      <c r="D633" s="2" t="s">
        <v>107</v>
      </c>
      <c r="F633" s="2" t="s">
        <v>330</v>
      </c>
      <c r="G633" s="2" t="s">
        <v>32</v>
      </c>
      <c r="H633" s="2" t="s">
        <v>151</v>
      </c>
      <c r="I633">
        <v>9</v>
      </c>
      <c r="J633">
        <v>6</v>
      </c>
      <c r="K633" s="3" t="s">
        <v>706</v>
      </c>
      <c r="L633" s="5">
        <v>0.2</v>
      </c>
      <c r="M633" s="2" t="s">
        <v>35</v>
      </c>
      <c r="N633" s="2" t="s">
        <v>36</v>
      </c>
      <c r="Q633" s="2">
        <v>15.0</v>
      </c>
      <c r="R633" s="6">
        <v>82.88</v>
      </c>
      <c r="S633" s="7" t="s">
        <v>39</v>
      </c>
      <c r="T633" s="5">
        <v>0</v>
      </c>
      <c r="U633" s="5">
        <f>T633-L633</f>
        <v>-0.2</v>
      </c>
      <c r="V633" s="8">
        <f>V632+U633</f>
        <v>68.809</v>
      </c>
      <c r="W633" s="8">
        <f>W632+L633</f>
        <v>166.4</v>
      </c>
      <c r="X633" s="9">
        <f>SUM(V633/W633)</f>
        <v>0.413515625</v>
      </c>
      <c r="Y633" s="10">
        <f>V633/100</f>
        <v>0.68809</v>
      </c>
      <c r="Z633" s="2">
        <f>V633*100</f>
        <v>6880.9</v>
      </c>
      <c r="AA633" s="2" t="str">
        <f>IF(S633="1st","W","L")</f>
        <v>L</v>
      </c>
    </row>
    <row r="634" spans="1:1024">
      <c r="A634" s="39">
        <v>46319.0</v>
      </c>
      <c r="B634" s="2" t="s">
        <v>29</v>
      </c>
      <c r="D634" s="2" t="s">
        <v>107</v>
      </c>
      <c r="F634" s="2" t="s">
        <v>330</v>
      </c>
      <c r="G634" s="2" t="s">
        <v>32</v>
      </c>
      <c r="H634" s="2" t="s">
        <v>151</v>
      </c>
      <c r="I634">
        <v>9</v>
      </c>
      <c r="J634">
        <v>12</v>
      </c>
      <c r="K634" s="3" t="s">
        <v>707</v>
      </c>
      <c r="L634" s="5">
        <v>0.3</v>
      </c>
      <c r="M634" s="2" t="s">
        <v>35</v>
      </c>
      <c r="N634" s="2" t="s">
        <v>36</v>
      </c>
      <c r="Q634" s="2">
        <v>4.56</v>
      </c>
      <c r="R634" s="6">
        <v>29.17</v>
      </c>
      <c r="S634" s="7" t="s">
        <v>39</v>
      </c>
      <c r="T634" s="5">
        <v>0</v>
      </c>
      <c r="U634" s="5">
        <f>T634-L634</f>
        <v>-0.3</v>
      </c>
      <c r="V634" s="8">
        <f>V633+U634</f>
        <v>68.509</v>
      </c>
      <c r="W634" s="8">
        <f>W633+L634</f>
        <v>166.7</v>
      </c>
      <c r="X634" s="9">
        <f>SUM(V634/W634)</f>
        <v>0.41097180563887</v>
      </c>
      <c r="Y634" s="10">
        <f>V634/100</f>
        <v>0.68509</v>
      </c>
      <c r="Z634" s="2">
        <f>V634*100</f>
        <v>6850.9</v>
      </c>
      <c r="AA634" s="2" t="str">
        <f>IF(S634="1st","W","L")</f>
        <v>L</v>
      </c>
    </row>
    <row r="635" spans="1:1024">
      <c r="A635" s="39">
        <v>46319.0</v>
      </c>
      <c r="B635" s="2" t="s">
        <v>29</v>
      </c>
      <c r="D635" s="2" t="s">
        <v>107</v>
      </c>
      <c r="F635" s="2" t="s">
        <v>330</v>
      </c>
      <c r="G635" s="2" t="s">
        <v>32</v>
      </c>
      <c r="H635" s="2" t="s">
        <v>151</v>
      </c>
      <c r="I635">
        <v>9</v>
      </c>
      <c r="J635">
        <v>13</v>
      </c>
      <c r="K635" s="3" t="s">
        <v>708</v>
      </c>
      <c r="L635" s="5">
        <v>0.3</v>
      </c>
      <c r="M635" s="2" t="s">
        <v>35</v>
      </c>
      <c r="N635" s="2" t="s">
        <v>36</v>
      </c>
      <c r="Q635" s="2">
        <v>4.56</v>
      </c>
      <c r="R635" s="6">
        <v>46.08</v>
      </c>
      <c r="S635" s="7" t="s">
        <v>39</v>
      </c>
      <c r="T635" s="5">
        <v>0</v>
      </c>
      <c r="U635" s="5">
        <f>T635-L635</f>
        <v>-0.3</v>
      </c>
      <c r="V635" s="8">
        <f>V634+U635</f>
        <v>68.209</v>
      </c>
      <c r="W635" s="8">
        <f>W634+L635</f>
        <v>167</v>
      </c>
      <c r="X635" s="9">
        <f>SUM(V635/W635)</f>
        <v>0.4084371257485</v>
      </c>
      <c r="Y635" s="10">
        <f>V635/100</f>
        <v>0.68209</v>
      </c>
      <c r="Z635" s="2">
        <f>V635*100</f>
        <v>6820.9</v>
      </c>
      <c r="AA635" s="2" t="str">
        <f>IF(S635="1st","W","L")</f>
        <v>L</v>
      </c>
    </row>
    <row r="636" spans="1:1024">
      <c r="A636" s="39">
        <v>46319.0</v>
      </c>
      <c r="B636" s="2" t="s">
        <v>29</v>
      </c>
      <c r="D636" s="2" t="s">
        <v>107</v>
      </c>
      <c r="F636" s="2" t="s">
        <v>330</v>
      </c>
      <c r="G636" s="2" t="s">
        <v>32</v>
      </c>
      <c r="H636" s="2" t="s">
        <v>151</v>
      </c>
      <c r="I636">
        <v>10</v>
      </c>
      <c r="J636">
        <v>7</v>
      </c>
      <c r="K636" s="3" t="s">
        <v>709</v>
      </c>
      <c r="L636" s="5">
        <v>0.3</v>
      </c>
      <c r="M636" s="2" t="s">
        <v>35</v>
      </c>
      <c r="N636" s="2" t="s">
        <v>36</v>
      </c>
      <c r="Q636" s="2">
        <v>4.56</v>
      </c>
      <c r="R636" s="6">
        <v>17.56</v>
      </c>
      <c r="S636" s="7" t="s">
        <v>39</v>
      </c>
      <c r="T636" s="5">
        <v>0</v>
      </c>
      <c r="U636" s="5">
        <f>T636-L636</f>
        <v>-0.3</v>
      </c>
      <c r="V636" s="8">
        <f>V635+U636</f>
        <v>67.909</v>
      </c>
      <c r="W636" s="8">
        <f>W635+L636</f>
        <v>167.3</v>
      </c>
      <c r="X636" s="9">
        <f>SUM(V636/W636)</f>
        <v>0.40591153616258</v>
      </c>
      <c r="Y636" s="10">
        <f>V636/100</f>
        <v>0.67909</v>
      </c>
      <c r="Z636" s="2">
        <f>V636*100</f>
        <v>6790.9</v>
      </c>
      <c r="AA636" s="2" t="str">
        <f>IF(S636="1st","W","L")</f>
        <v>L</v>
      </c>
    </row>
    <row r="637" spans="1:1024">
      <c r="A637" s="39">
        <v>46319.0</v>
      </c>
      <c r="B637" s="2" t="s">
        <v>29</v>
      </c>
      <c r="D637" s="2" t="s">
        <v>107</v>
      </c>
      <c r="F637" s="2" t="s">
        <v>330</v>
      </c>
      <c r="G637" s="2" t="s">
        <v>32</v>
      </c>
      <c r="H637" s="2" t="s">
        <v>151</v>
      </c>
      <c r="I637">
        <v>10</v>
      </c>
      <c r="J637">
        <v>11</v>
      </c>
      <c r="K637" s="3" t="s">
        <v>710</v>
      </c>
      <c r="L637" s="5">
        <v>0.3</v>
      </c>
      <c r="M637" s="2" t="s">
        <v>35</v>
      </c>
      <c r="N637" s="2" t="s">
        <v>36</v>
      </c>
      <c r="Q637" s="2">
        <v>4.56</v>
      </c>
      <c r="R637" s="6">
        <v>11.53</v>
      </c>
      <c r="S637" s="7" t="s">
        <v>39</v>
      </c>
      <c r="T637" s="5">
        <v>0</v>
      </c>
      <c r="U637" s="5">
        <f>T637-L637</f>
        <v>-0.3</v>
      </c>
      <c r="V637" s="8">
        <f>V636+U637</f>
        <v>67.609</v>
      </c>
      <c r="W637" s="8">
        <f>W636+L637</f>
        <v>167.6</v>
      </c>
      <c r="X637" s="9">
        <f>SUM(V637/W637)</f>
        <v>0.40339498806683</v>
      </c>
      <c r="Y637" s="10">
        <f>V637/100</f>
        <v>0.67609</v>
      </c>
      <c r="Z637" s="2">
        <f>V637*100</f>
        <v>6760.9</v>
      </c>
      <c r="AA637" s="2" t="str">
        <f>IF(S637="1st","W","L")</f>
        <v>L</v>
      </c>
    </row>
    <row r="638" spans="1:1024">
      <c r="A638" s="39">
        <v>46319.0</v>
      </c>
      <c r="B638" s="2" t="s">
        <v>29</v>
      </c>
      <c r="D638" s="2" t="s">
        <v>107</v>
      </c>
      <c r="F638" s="2" t="s">
        <v>330</v>
      </c>
      <c r="G638" s="2" t="s">
        <v>32</v>
      </c>
      <c r="H638" s="2" t="s">
        <v>151</v>
      </c>
      <c r="I638">
        <v>10</v>
      </c>
      <c r="J638">
        <v>12</v>
      </c>
      <c r="K638" s="3" t="s">
        <v>711</v>
      </c>
      <c r="L638" s="5">
        <v>0.2</v>
      </c>
      <c r="M638" s="2" t="s">
        <v>35</v>
      </c>
      <c r="N638" s="2" t="s">
        <v>36</v>
      </c>
      <c r="Q638" s="2">
        <v>15.0</v>
      </c>
      <c r="R638" s="6">
        <v>38.36</v>
      </c>
      <c r="S638" s="7" t="s">
        <v>37</v>
      </c>
      <c r="T638" s="5">
        <v>0</v>
      </c>
      <c r="U638" s="5">
        <f>T638-L638</f>
        <v>-0.2</v>
      </c>
      <c r="V638" s="8">
        <f>V637+U638</f>
        <v>67.409</v>
      </c>
      <c r="W638" s="8">
        <f>W637+L638</f>
        <v>167.8</v>
      </c>
      <c r="X638" s="9">
        <f>SUM(V638/W638)</f>
        <v>0.40172228843862</v>
      </c>
      <c r="Y638" s="10">
        <f>V638/100</f>
        <v>0.67409</v>
      </c>
      <c r="Z638" s="2">
        <f>V638*100</f>
        <v>6740.9</v>
      </c>
      <c r="AA638" s="2" t="str">
        <f>IF(S638="1st","W","L")</f>
        <v>L</v>
      </c>
    </row>
    <row r="639" spans="1:1024">
      <c r="A639" s="39">
        <v>46319.0</v>
      </c>
      <c r="B639" s="2" t="s">
        <v>29</v>
      </c>
      <c r="D639" s="2" t="s">
        <v>107</v>
      </c>
      <c r="F639" s="2" t="s">
        <v>330</v>
      </c>
      <c r="G639" s="2" t="s">
        <v>32</v>
      </c>
      <c r="H639" s="2" t="s">
        <v>151</v>
      </c>
      <c r="I639">
        <v>10</v>
      </c>
      <c r="J639">
        <v>13</v>
      </c>
      <c r="K639" s="3" t="s">
        <v>712</v>
      </c>
      <c r="L639" s="5">
        <v>0.3</v>
      </c>
      <c r="M639" s="2" t="s">
        <v>35</v>
      </c>
      <c r="N639" s="2" t="s">
        <v>36</v>
      </c>
      <c r="Q639" s="2">
        <v>4.56</v>
      </c>
      <c r="R639" s="6">
        <v>9.61</v>
      </c>
      <c r="S639" s="7" t="s">
        <v>71</v>
      </c>
      <c r="T639" s="5">
        <v>2.883</v>
      </c>
      <c r="U639" s="5">
        <f>T639-L639</f>
        <v>2.583</v>
      </c>
      <c r="V639" s="8">
        <f>V638+U639</f>
        <v>69.992</v>
      </c>
      <c r="W639" s="8">
        <f>W638+L639</f>
        <v>168.1</v>
      </c>
      <c r="X639" s="9">
        <f>SUM(V639/W639)</f>
        <v>0.41637120761452</v>
      </c>
      <c r="Y639" s="10">
        <f>V639/100</f>
        <v>0.69992</v>
      </c>
      <c r="Z639" s="2">
        <f>V639*100</f>
        <v>6999.2</v>
      </c>
      <c r="AA639" s="2" t="str">
        <f>IF(S639="1st","W","L")</f>
        <v>W</v>
      </c>
    </row>
    <row r="640" spans="1:1024">
      <c r="A640" s="39">
        <v>46319.0</v>
      </c>
      <c r="B640" s="2" t="s">
        <v>29</v>
      </c>
      <c r="D640" s="2" t="s">
        <v>107</v>
      </c>
      <c r="F640" s="2" t="s">
        <v>484</v>
      </c>
      <c r="G640" s="2" t="s">
        <v>32</v>
      </c>
      <c r="H640" s="2" t="s">
        <v>713</v>
      </c>
      <c r="I640">
        <v>1</v>
      </c>
      <c r="J640">
        <v>2</v>
      </c>
      <c r="K640" s="3" t="s">
        <v>714</v>
      </c>
      <c r="L640" s="5">
        <v>0.3</v>
      </c>
      <c r="M640" s="2" t="s">
        <v>35</v>
      </c>
      <c r="N640" s="2" t="s">
        <v>36</v>
      </c>
      <c r="Q640" s="2">
        <v>3.56</v>
      </c>
      <c r="R640" s="6">
        <v>10.2</v>
      </c>
      <c r="S640" s="7" t="s">
        <v>39</v>
      </c>
      <c r="T640" s="5">
        <v>0</v>
      </c>
      <c r="U640" s="5">
        <f>T640-L640</f>
        <v>-0.3</v>
      </c>
      <c r="V640" s="8">
        <f>V639+U640</f>
        <v>69.692</v>
      </c>
      <c r="W640" s="8">
        <f>W639+L640</f>
        <v>168.4</v>
      </c>
      <c r="X640" s="9">
        <f>SUM(V640/W640)</f>
        <v>0.41384798099763</v>
      </c>
      <c r="Y640" s="10">
        <f>V640/100</f>
        <v>0.69692</v>
      </c>
      <c r="Z640" s="2">
        <f>V640*100</f>
        <v>6969.2</v>
      </c>
      <c r="AA640" s="2" t="str">
        <f>IF(S640="1st","W","L")</f>
        <v>L</v>
      </c>
    </row>
    <row r="641" spans="1:1024">
      <c r="A641" s="39">
        <v>46319.0</v>
      </c>
      <c r="B641" s="2" t="s">
        <v>29</v>
      </c>
      <c r="D641" s="2" t="s">
        <v>107</v>
      </c>
      <c r="F641" s="2" t="s">
        <v>484</v>
      </c>
      <c r="G641" s="2" t="s">
        <v>32</v>
      </c>
      <c r="H641" s="2" t="s">
        <v>713</v>
      </c>
      <c r="I641">
        <v>1</v>
      </c>
      <c r="J641">
        <v>5</v>
      </c>
      <c r="K641" s="3" t="s">
        <v>715</v>
      </c>
      <c r="L641" s="5">
        <v>0.3</v>
      </c>
      <c r="M641" s="2" t="s">
        <v>35</v>
      </c>
      <c r="N641" s="2" t="s">
        <v>36</v>
      </c>
      <c r="Q641" s="2">
        <v>3.56</v>
      </c>
      <c r="R641" s="6">
        <v>13.11</v>
      </c>
      <c r="S641" s="7" t="s">
        <v>39</v>
      </c>
      <c r="T641" s="5">
        <v>0</v>
      </c>
      <c r="U641" s="5">
        <f>T641-L641</f>
        <v>-0.3</v>
      </c>
      <c r="V641" s="8">
        <f>V640+U641</f>
        <v>69.392</v>
      </c>
      <c r="W641" s="8">
        <f>W640+L641</f>
        <v>168.7</v>
      </c>
      <c r="X641" s="9">
        <f>SUM(V641/W641)</f>
        <v>0.41133372851215</v>
      </c>
      <c r="Y641" s="10">
        <f>V641/100</f>
        <v>0.69392</v>
      </c>
      <c r="Z641" s="2">
        <f>V641*100</f>
        <v>6939.2</v>
      </c>
      <c r="AA641" s="2" t="str">
        <f>IF(S641="1st","W","L")</f>
        <v>L</v>
      </c>
    </row>
    <row r="642" spans="1:1024">
      <c r="A642" s="39">
        <v>46319.0</v>
      </c>
      <c r="B642" s="2" t="s">
        <v>29</v>
      </c>
      <c r="D642" s="2" t="s">
        <v>107</v>
      </c>
      <c r="F642" s="2" t="s">
        <v>484</v>
      </c>
      <c r="G642" s="2" t="s">
        <v>32</v>
      </c>
      <c r="H642" s="2" t="s">
        <v>713</v>
      </c>
      <c r="I642">
        <v>1</v>
      </c>
      <c r="J642">
        <v>6</v>
      </c>
      <c r="K642" s="3" t="s">
        <v>716</v>
      </c>
      <c r="L642" s="5">
        <v>0.3</v>
      </c>
      <c r="M642" s="2" t="s">
        <v>35</v>
      </c>
      <c r="N642" s="2" t="s">
        <v>36</v>
      </c>
      <c r="Q642" s="2">
        <v>3.56</v>
      </c>
      <c r="R642" s="6">
        <v>31.4</v>
      </c>
      <c r="S642" s="7" t="s">
        <v>62</v>
      </c>
      <c r="T642" s="5">
        <v>0</v>
      </c>
      <c r="U642" s="5">
        <f>T642-L642</f>
        <v>-0.3</v>
      </c>
      <c r="V642" s="8">
        <f>V641+U642</f>
        <v>69.092</v>
      </c>
      <c r="W642" s="8">
        <f>W641+L642</f>
        <v>169</v>
      </c>
      <c r="X642" s="9">
        <f>SUM(V642/W642)</f>
        <v>0.40882840236686</v>
      </c>
      <c r="Y642" s="10">
        <f>V642/100</f>
        <v>0.69092</v>
      </c>
      <c r="Z642" s="2">
        <f>V642*100</f>
        <v>6909.2</v>
      </c>
      <c r="AA642" s="2" t="str">
        <f>IF(S642="1st","W","L")</f>
        <v>L</v>
      </c>
    </row>
    <row r="643" spans="1:1024">
      <c r="A643" s="39">
        <v>46319.0</v>
      </c>
      <c r="B643" s="2" t="s">
        <v>29</v>
      </c>
      <c r="D643" s="2" t="s">
        <v>107</v>
      </c>
      <c r="F643" s="2" t="s">
        <v>484</v>
      </c>
      <c r="G643" s="2" t="s">
        <v>32</v>
      </c>
      <c r="H643" s="2" t="s">
        <v>713</v>
      </c>
      <c r="I643">
        <v>2</v>
      </c>
      <c r="J643">
        <v>5</v>
      </c>
      <c r="K643" s="3" t="s">
        <v>717</v>
      </c>
      <c r="L643" s="5">
        <v>0.3</v>
      </c>
      <c r="M643" s="2" t="s">
        <v>35</v>
      </c>
      <c r="N643" s="2" t="s">
        <v>36</v>
      </c>
      <c r="Q643" s="2">
        <v>3.56</v>
      </c>
      <c r="R643" s="6">
        <v>13.35</v>
      </c>
      <c r="S643" s="7" t="s">
        <v>62</v>
      </c>
      <c r="T643" s="5">
        <v>0</v>
      </c>
      <c r="U643" s="5">
        <f>T643-L643</f>
        <v>-0.3</v>
      </c>
      <c r="V643" s="8">
        <f>V642+U643</f>
        <v>68.792</v>
      </c>
      <c r="W643" s="8">
        <f>W642+L643</f>
        <v>169.3</v>
      </c>
      <c r="X643" s="9">
        <f>SUM(V643/W643)</f>
        <v>0.40633195510927</v>
      </c>
      <c r="Y643" s="10">
        <f>V643/100</f>
        <v>0.68792</v>
      </c>
      <c r="Z643" s="2">
        <f>V643*100</f>
        <v>6879.2</v>
      </c>
      <c r="AA643" s="2" t="str">
        <f>IF(S643="1st","W","L")</f>
        <v>L</v>
      </c>
    </row>
    <row r="644" spans="1:1024">
      <c r="A644" s="39">
        <v>46319.0</v>
      </c>
      <c r="B644" s="2" t="s">
        <v>29</v>
      </c>
      <c r="D644" s="2" t="s">
        <v>107</v>
      </c>
      <c r="F644" s="2" t="s">
        <v>484</v>
      </c>
      <c r="G644" s="2" t="s">
        <v>32</v>
      </c>
      <c r="H644" s="2" t="s">
        <v>713</v>
      </c>
      <c r="I644">
        <v>2</v>
      </c>
      <c r="J644">
        <v>3</v>
      </c>
      <c r="K644" s="3" t="s">
        <v>718</v>
      </c>
      <c r="L644" s="5">
        <v>0.3</v>
      </c>
      <c r="M644" s="2" t="s">
        <v>35</v>
      </c>
      <c r="N644" s="2" t="s">
        <v>36</v>
      </c>
      <c r="Q644" s="2">
        <v>3.56</v>
      </c>
      <c r="R644" s="6">
        <v>53.43</v>
      </c>
      <c r="S644" s="7" t="s">
        <v>39</v>
      </c>
      <c r="T644" s="5">
        <v>0</v>
      </c>
      <c r="U644" s="5">
        <f>T644-L644</f>
        <v>-0.3</v>
      </c>
      <c r="V644" s="8">
        <f>V643+U644</f>
        <v>68.492</v>
      </c>
      <c r="W644" s="8">
        <f>W643+L644</f>
        <v>169.6</v>
      </c>
      <c r="X644" s="9">
        <f>SUM(V644/W644)</f>
        <v>0.40384433962264</v>
      </c>
      <c r="Y644" s="10">
        <f>V644/100</f>
        <v>0.68492</v>
      </c>
      <c r="Z644" s="2">
        <f>V644*100</f>
        <v>6849.2</v>
      </c>
      <c r="AA644" s="2" t="str">
        <f>IF(S644="1st","W","L")</f>
        <v>L</v>
      </c>
    </row>
    <row r="645" spans="1:1024">
      <c r="A645" s="39">
        <v>46319.0</v>
      </c>
      <c r="B645" s="2" t="s">
        <v>29</v>
      </c>
      <c r="D645" s="2" t="s">
        <v>107</v>
      </c>
      <c r="F645" s="2" t="s">
        <v>484</v>
      </c>
      <c r="G645" s="2" t="s">
        <v>32</v>
      </c>
      <c r="H645" s="2" t="s">
        <v>713</v>
      </c>
      <c r="I645">
        <v>2</v>
      </c>
      <c r="J645">
        <v>4</v>
      </c>
      <c r="K645" s="3" t="s">
        <v>719</v>
      </c>
      <c r="L645" s="5">
        <v>0.3</v>
      </c>
      <c r="M645" s="2" t="s">
        <v>35</v>
      </c>
      <c r="N645" s="2" t="s">
        <v>36</v>
      </c>
      <c r="Q645" s="2">
        <v>3.56</v>
      </c>
      <c r="R645" s="6">
        <v>9.15</v>
      </c>
      <c r="S645" s="7" t="s">
        <v>37</v>
      </c>
      <c r="T645" s="5">
        <v>0</v>
      </c>
      <c r="U645" s="5">
        <f>T645-L645</f>
        <v>-0.3</v>
      </c>
      <c r="V645" s="8">
        <f>V644+U645</f>
        <v>68.192</v>
      </c>
      <c r="W645" s="8">
        <f>W644+L645</f>
        <v>169.9</v>
      </c>
      <c r="X645" s="9">
        <f>SUM(V645/W645)</f>
        <v>0.40136550912301</v>
      </c>
      <c r="Y645" s="10">
        <f>V645/100</f>
        <v>0.68192</v>
      </c>
      <c r="Z645" s="2">
        <f>V645*100</f>
        <v>6819.2</v>
      </c>
      <c r="AA645" s="2" t="str">
        <f>IF(S645="1st","W","L")</f>
        <v>L</v>
      </c>
    </row>
    <row r="646" spans="1:1024">
      <c r="A646" s="39">
        <v>46319.0</v>
      </c>
      <c r="B646" s="2" t="s">
        <v>29</v>
      </c>
      <c r="D646" s="2" t="s">
        <v>107</v>
      </c>
      <c r="F646" s="2" t="s">
        <v>484</v>
      </c>
      <c r="G646" s="2" t="s">
        <v>32</v>
      </c>
      <c r="H646" s="2" t="s">
        <v>713</v>
      </c>
      <c r="I646">
        <v>3</v>
      </c>
      <c r="J646">
        <v>3</v>
      </c>
      <c r="K646" s="3" t="s">
        <v>720</v>
      </c>
      <c r="L646" s="5">
        <v>0.6</v>
      </c>
      <c r="M646" s="2" t="s">
        <v>35</v>
      </c>
      <c r="N646" s="2" t="s">
        <v>36</v>
      </c>
      <c r="Q646" s="2">
        <v>3.56</v>
      </c>
      <c r="R646" s="6">
        <v>4.45</v>
      </c>
      <c r="S646" s="7" t="s">
        <v>71</v>
      </c>
      <c r="T646" s="5">
        <v>2.67</v>
      </c>
      <c r="U646" s="5">
        <f>T646-L646</f>
        <v>2.07</v>
      </c>
      <c r="V646" s="8">
        <f>V645+U646</f>
        <v>70.262</v>
      </c>
      <c r="W646" s="8">
        <f>W645+L646</f>
        <v>170.5</v>
      </c>
      <c r="X646" s="9">
        <f>SUM(V646/W646)</f>
        <v>0.41209384164223</v>
      </c>
      <c r="Y646" s="10">
        <f>V646/100</f>
        <v>0.70262</v>
      </c>
      <c r="Z646" s="2">
        <f>V646*100</f>
        <v>7026.2</v>
      </c>
      <c r="AA646" s="2" t="str">
        <f>IF(S646="1st","W","L")</f>
        <v>W</v>
      </c>
    </row>
    <row r="647" spans="1:1024">
      <c r="A647" s="39">
        <v>46319.0</v>
      </c>
      <c r="B647" s="2" t="s">
        <v>29</v>
      </c>
      <c r="D647" s="2" t="s">
        <v>107</v>
      </c>
      <c r="F647" s="2" t="s">
        <v>484</v>
      </c>
      <c r="G647" s="2" t="s">
        <v>32</v>
      </c>
      <c r="H647" s="2" t="s">
        <v>713</v>
      </c>
      <c r="I647">
        <v>4</v>
      </c>
      <c r="J647">
        <v>1</v>
      </c>
      <c r="K647" s="3" t="s">
        <v>721</v>
      </c>
      <c r="L647" s="5">
        <v>0.2</v>
      </c>
      <c r="M647" s="2" t="s">
        <v>35</v>
      </c>
      <c r="N647" s="2" t="s">
        <v>36</v>
      </c>
      <c r="Q647" s="2">
        <v>3.56</v>
      </c>
      <c r="R647" s="6">
        <v>11.56</v>
      </c>
      <c r="S647" s="7" t="s">
        <v>39</v>
      </c>
      <c r="T647" s="5">
        <v>0</v>
      </c>
      <c r="U647" s="5">
        <f>T647-L647</f>
        <v>-0.2</v>
      </c>
      <c r="V647" s="8">
        <f>V646+U647</f>
        <v>70.062</v>
      </c>
      <c r="W647" s="8">
        <f>W646+L647</f>
        <v>170.7</v>
      </c>
      <c r="X647" s="9">
        <f>SUM(V647/W647)</f>
        <v>0.41043936731107</v>
      </c>
      <c r="Y647" s="10">
        <f>V647/100</f>
        <v>0.70062</v>
      </c>
      <c r="Z647" s="2">
        <f>V647*100</f>
        <v>7006.2</v>
      </c>
      <c r="AA647" s="2" t="str">
        <f>IF(S647="1st","W","L")</f>
        <v>L</v>
      </c>
    </row>
    <row r="648" spans="1:1024">
      <c r="A648" s="39">
        <v>46319.0</v>
      </c>
      <c r="B648" s="2" t="s">
        <v>29</v>
      </c>
      <c r="D648" s="2" t="s">
        <v>107</v>
      </c>
      <c r="F648" s="2" t="s">
        <v>484</v>
      </c>
      <c r="G648" s="2" t="s">
        <v>32</v>
      </c>
      <c r="H648" s="2" t="s">
        <v>713</v>
      </c>
      <c r="I648">
        <v>4</v>
      </c>
      <c r="J648">
        <v>5</v>
      </c>
      <c r="K648" s="3" t="s">
        <v>722</v>
      </c>
      <c r="L648" s="5">
        <v>0.2</v>
      </c>
      <c r="M648" s="2" t="s">
        <v>35</v>
      </c>
      <c r="N648" s="2" t="s">
        <v>36</v>
      </c>
      <c r="Q648" s="2">
        <v>3.56</v>
      </c>
      <c r="R648" s="6">
        <v>7.68</v>
      </c>
      <c r="S648" s="7" t="s">
        <v>37</v>
      </c>
      <c r="T648" s="5">
        <v>0</v>
      </c>
      <c r="U648" s="5">
        <f>T648-L648</f>
        <v>-0.2</v>
      </c>
      <c r="V648" s="8">
        <f>V647+U648</f>
        <v>69.862</v>
      </c>
      <c r="W648" s="8">
        <f>W647+L648</f>
        <v>170.9</v>
      </c>
      <c r="X648" s="9">
        <f>SUM(V648/W648)</f>
        <v>0.40878876535986</v>
      </c>
      <c r="Y648" s="10">
        <f>V648/100</f>
        <v>0.69862</v>
      </c>
      <c r="Z648" s="2">
        <f>V648*100</f>
        <v>6986.2</v>
      </c>
      <c r="AA648" s="2" t="str">
        <f>IF(S648="1st","W","L")</f>
        <v>L</v>
      </c>
    </row>
    <row r="649" spans="1:1024">
      <c r="A649" s="39">
        <v>46319.0</v>
      </c>
      <c r="B649" s="2" t="s">
        <v>29</v>
      </c>
      <c r="D649" s="2" t="s">
        <v>107</v>
      </c>
      <c r="F649" s="2" t="s">
        <v>150</v>
      </c>
      <c r="G649" s="2" t="s">
        <v>32</v>
      </c>
      <c r="H649" s="2" t="s">
        <v>723</v>
      </c>
      <c r="I649">
        <v>2</v>
      </c>
      <c r="J649">
        <v>1</v>
      </c>
      <c r="K649" s="3" t="s">
        <v>724</v>
      </c>
      <c r="L649" s="5">
        <v>0.2</v>
      </c>
      <c r="M649" s="2" t="s">
        <v>35</v>
      </c>
      <c r="N649" s="2" t="s">
        <v>36</v>
      </c>
      <c r="Q649" s="2">
        <v>3.56</v>
      </c>
      <c r="R649" s="6">
        <v>6.6</v>
      </c>
      <c r="S649" s="7" t="s">
        <v>39</v>
      </c>
      <c r="T649" s="5">
        <v>0</v>
      </c>
      <c r="U649" s="5">
        <f>T649-L649</f>
        <v>-0.2</v>
      </c>
      <c r="V649" s="8">
        <f>V648+U649</f>
        <v>69.662</v>
      </c>
      <c r="W649" s="8">
        <f>W648+L649</f>
        <v>171.1</v>
      </c>
      <c r="X649" s="9">
        <f>SUM(V649/W649)</f>
        <v>0.40714202220923</v>
      </c>
      <c r="Y649" s="10">
        <f>V649/100</f>
        <v>0.69662</v>
      </c>
      <c r="Z649" s="2">
        <f>V649*100</f>
        <v>6966.2</v>
      </c>
      <c r="AA649" s="2" t="str">
        <f>IF(S649="1st","W","L")</f>
        <v>L</v>
      </c>
    </row>
    <row r="650" spans="1:1024">
      <c r="A650" s="39">
        <v>46319.0</v>
      </c>
      <c r="B650" s="2" t="s">
        <v>29</v>
      </c>
      <c r="D650" s="2" t="s">
        <v>107</v>
      </c>
      <c r="F650" s="2" t="s">
        <v>150</v>
      </c>
      <c r="G650" s="2" t="s">
        <v>32</v>
      </c>
      <c r="H650" s="2" t="s">
        <v>723</v>
      </c>
      <c r="I650">
        <v>2</v>
      </c>
      <c r="J650">
        <v>4</v>
      </c>
      <c r="K650" s="3" t="s">
        <v>725</v>
      </c>
      <c r="L650" s="5">
        <v>0.2</v>
      </c>
      <c r="M650" s="2" t="s">
        <v>35</v>
      </c>
      <c r="N650" s="2" t="s">
        <v>36</v>
      </c>
      <c r="Q650" s="2">
        <v>3.56</v>
      </c>
      <c r="R650" s="6">
        <v>12.46</v>
      </c>
      <c r="S650" s="7" t="s">
        <v>71</v>
      </c>
      <c r="T650" s="5">
        <v>2.492</v>
      </c>
      <c r="U650" s="5">
        <f>T650-L650</f>
        <v>2.292</v>
      </c>
      <c r="V650" s="8">
        <f>V649+U650</f>
        <v>71.954</v>
      </c>
      <c r="W650" s="8">
        <f>W649+L650</f>
        <v>171.3</v>
      </c>
      <c r="X650" s="9">
        <f>SUM(V650/W650)</f>
        <v>0.42004670169294</v>
      </c>
      <c r="Y650" s="10">
        <f>V650/100</f>
        <v>0.71954</v>
      </c>
      <c r="Z650" s="2">
        <f>V650*100</f>
        <v>7195.4</v>
      </c>
      <c r="AA650" s="2" t="str">
        <f>IF(S650="1st","W","L")</f>
        <v>W</v>
      </c>
    </row>
    <row r="651" spans="1:1024">
      <c r="A651" s="39">
        <v>46319.0</v>
      </c>
      <c r="B651" s="2" t="s">
        <v>29</v>
      </c>
      <c r="D651" s="2" t="s">
        <v>107</v>
      </c>
      <c r="F651" s="2" t="s">
        <v>150</v>
      </c>
      <c r="G651" s="2" t="s">
        <v>32</v>
      </c>
      <c r="H651" s="2" t="s">
        <v>723</v>
      </c>
      <c r="I651">
        <v>2</v>
      </c>
      <c r="J651">
        <v>5</v>
      </c>
      <c r="K651" s="3" t="s">
        <v>726</v>
      </c>
      <c r="L651" s="5">
        <v>0.2</v>
      </c>
      <c r="M651" s="2" t="s">
        <v>35</v>
      </c>
      <c r="N651" s="2" t="s">
        <v>36</v>
      </c>
      <c r="Q651" s="2">
        <v>3.56</v>
      </c>
      <c r="R651" s="6">
        <v>9.49</v>
      </c>
      <c r="S651" s="7" t="s">
        <v>37</v>
      </c>
      <c r="T651" s="5">
        <v>0</v>
      </c>
      <c r="U651" s="5">
        <f>T651-L651</f>
        <v>-0.2</v>
      </c>
      <c r="V651" s="8">
        <f>V650+U651</f>
        <v>71.754</v>
      </c>
      <c r="W651" s="8">
        <f>W650+L651</f>
        <v>171.5</v>
      </c>
      <c r="X651" s="9">
        <f>SUM(V651/W651)</f>
        <v>0.41839067055394</v>
      </c>
      <c r="Y651" s="10">
        <f>V651/100</f>
        <v>0.71754</v>
      </c>
      <c r="Z651" s="2">
        <f>V651*100</f>
        <v>7175.4</v>
      </c>
      <c r="AA651" s="2" t="str">
        <f>IF(S651="1st","W","L")</f>
        <v>L</v>
      </c>
    </row>
    <row r="652" spans="1:1024">
      <c r="A652" s="39">
        <v>46319.0</v>
      </c>
      <c r="B652" s="2" t="s">
        <v>29</v>
      </c>
      <c r="D652" s="2" t="s">
        <v>107</v>
      </c>
      <c r="F652" s="2" t="s">
        <v>150</v>
      </c>
      <c r="G652" s="2" t="s">
        <v>32</v>
      </c>
      <c r="H652" s="2" t="s">
        <v>723</v>
      </c>
      <c r="I652">
        <v>3</v>
      </c>
      <c r="J652">
        <v>5</v>
      </c>
      <c r="K652" s="3" t="s">
        <v>727</v>
      </c>
      <c r="L652" s="5">
        <v>0.3</v>
      </c>
      <c r="M652" s="2" t="s">
        <v>35</v>
      </c>
      <c r="N652" s="2" t="s">
        <v>36</v>
      </c>
      <c r="Q652" s="2">
        <v>3.56</v>
      </c>
      <c r="R652" s="6">
        <v>38.05</v>
      </c>
      <c r="S652" s="7" t="s">
        <v>39</v>
      </c>
      <c r="T652" s="5">
        <v>0</v>
      </c>
      <c r="U652" s="5">
        <f>T652-L652</f>
        <v>-0.3</v>
      </c>
      <c r="V652" s="8">
        <f>V651+U652</f>
        <v>71.454</v>
      </c>
      <c r="W652" s="8">
        <f>W651+L652</f>
        <v>171.8</v>
      </c>
      <c r="X652" s="9">
        <f>SUM(V652/W652)</f>
        <v>0.41591385331781</v>
      </c>
      <c r="Y652" s="10">
        <f>V652/100</f>
        <v>0.71454</v>
      </c>
      <c r="Z652" s="2">
        <f>V652*100</f>
        <v>7145.4</v>
      </c>
      <c r="AA652" s="2" t="str">
        <f>IF(S652="1st","W","L")</f>
        <v>L</v>
      </c>
    </row>
    <row r="653" spans="1:1024">
      <c r="A653" s="39">
        <v>46319.0</v>
      </c>
      <c r="B653" s="2" t="s">
        <v>29</v>
      </c>
      <c r="D653" s="2" t="s">
        <v>107</v>
      </c>
      <c r="F653" s="2" t="s">
        <v>150</v>
      </c>
      <c r="G653" s="2" t="s">
        <v>32</v>
      </c>
      <c r="H653" s="2" t="s">
        <v>723</v>
      </c>
      <c r="I653">
        <v>3</v>
      </c>
      <c r="J653">
        <v>7</v>
      </c>
      <c r="K653" s="3" t="s">
        <v>728</v>
      </c>
      <c r="L653" s="5">
        <v>0.3</v>
      </c>
      <c r="M653" s="2" t="s">
        <v>35</v>
      </c>
      <c r="N653" s="2" t="s">
        <v>36</v>
      </c>
      <c r="Q653" s="2">
        <v>3.56</v>
      </c>
      <c r="R653" s="6">
        <v>21.39</v>
      </c>
      <c r="S653" s="7" t="s">
        <v>39</v>
      </c>
      <c r="T653" s="5">
        <v>0</v>
      </c>
      <c r="U653" s="5">
        <f>T653-L653</f>
        <v>-0.3</v>
      </c>
      <c r="V653" s="8">
        <f>V652+U653</f>
        <v>71.154</v>
      </c>
      <c r="W653" s="8">
        <f>W652+L653</f>
        <v>172.1</v>
      </c>
      <c r="X653" s="9">
        <f>SUM(V653/W653)</f>
        <v>0.41344567112144</v>
      </c>
      <c r="Y653" s="10">
        <f>V653/100</f>
        <v>0.71154</v>
      </c>
      <c r="Z653" s="2">
        <f>V653*100</f>
        <v>7115.4</v>
      </c>
      <c r="AA653" s="2" t="str">
        <f>IF(S653="1st","W","L")</f>
        <v>L</v>
      </c>
    </row>
    <row r="654" spans="1:1024">
      <c r="A654" s="39">
        <v>46319.0</v>
      </c>
      <c r="B654" s="2" t="s">
        <v>29</v>
      </c>
      <c r="D654" s="2" t="s">
        <v>107</v>
      </c>
      <c r="F654" s="2" t="s">
        <v>150</v>
      </c>
      <c r="G654" s="2" t="s">
        <v>32</v>
      </c>
      <c r="H654" s="2" t="s">
        <v>723</v>
      </c>
      <c r="I654">
        <v>3</v>
      </c>
      <c r="J654">
        <v>8</v>
      </c>
      <c r="K654" s="3" t="s">
        <v>729</v>
      </c>
      <c r="L654" s="5">
        <v>0.3</v>
      </c>
      <c r="M654" s="2" t="s">
        <v>35</v>
      </c>
      <c r="N654" s="2" t="s">
        <v>36</v>
      </c>
      <c r="Q654" s="2">
        <v>3.56</v>
      </c>
      <c r="R654" s="6">
        <v>20.99</v>
      </c>
      <c r="S654" s="7" t="s">
        <v>39</v>
      </c>
      <c r="T654" s="5">
        <v>0</v>
      </c>
      <c r="U654" s="5">
        <f>T654-L654</f>
        <v>-0.3</v>
      </c>
      <c r="V654" s="8">
        <f>V653+U654</f>
        <v>70.854</v>
      </c>
      <c r="W654" s="8">
        <f>W653+L654</f>
        <v>172.4</v>
      </c>
      <c r="X654" s="9">
        <f>SUM(V654/W654)</f>
        <v>0.41098607888631</v>
      </c>
      <c r="Y654" s="10">
        <f>V654/100</f>
        <v>0.70854</v>
      </c>
      <c r="Z654" s="2">
        <f>V654*100</f>
        <v>7085.4</v>
      </c>
      <c r="AA654" s="2" t="str">
        <f>IF(S654="1st","W","L")</f>
        <v>L</v>
      </c>
    </row>
    <row r="655" spans="1:1024">
      <c r="A655" s="39">
        <v>46319.0</v>
      </c>
      <c r="B655" s="2" t="s">
        <v>29</v>
      </c>
      <c r="D655" s="2" t="s">
        <v>107</v>
      </c>
      <c r="F655" s="2" t="s">
        <v>484</v>
      </c>
      <c r="G655" s="2" t="s">
        <v>32</v>
      </c>
      <c r="H655" s="2" t="s">
        <v>713</v>
      </c>
      <c r="I655">
        <v>7</v>
      </c>
      <c r="J655">
        <v>1</v>
      </c>
      <c r="K655" s="3" t="s">
        <v>730</v>
      </c>
      <c r="L655" s="5">
        <v>0.3</v>
      </c>
      <c r="M655" s="2" t="s">
        <v>35</v>
      </c>
      <c r="N655" s="2" t="s">
        <v>36</v>
      </c>
      <c r="Q655" s="2">
        <v>4.56</v>
      </c>
      <c r="R655" s="6">
        <v>13.11</v>
      </c>
      <c r="S655" s="7" t="s">
        <v>39</v>
      </c>
      <c r="T655" s="5">
        <v>0</v>
      </c>
      <c r="U655" s="5">
        <f>T655-L655</f>
        <v>-0.3</v>
      </c>
      <c r="V655" s="8">
        <f>V654+U655</f>
        <v>70.554</v>
      </c>
      <c r="W655" s="8">
        <f>W654+L655</f>
        <v>172.7</v>
      </c>
      <c r="X655" s="9">
        <f>SUM(V655/W655)</f>
        <v>0.40853503184713</v>
      </c>
      <c r="Y655" s="10">
        <f>V655/100</f>
        <v>0.70554</v>
      </c>
      <c r="Z655" s="2">
        <f>V655*100</f>
        <v>7055.4</v>
      </c>
      <c r="AA655" s="2" t="str">
        <f>IF(S655="1st","W","L")</f>
        <v>L</v>
      </c>
    </row>
    <row r="656" spans="1:1024">
      <c r="A656" s="39">
        <v>46319.0</v>
      </c>
      <c r="B656" s="2" t="s">
        <v>29</v>
      </c>
      <c r="D656" s="2" t="s">
        <v>107</v>
      </c>
      <c r="F656" s="2" t="s">
        <v>484</v>
      </c>
      <c r="G656" s="2" t="s">
        <v>32</v>
      </c>
      <c r="H656" s="2" t="s">
        <v>713</v>
      </c>
      <c r="I656">
        <v>7</v>
      </c>
      <c r="J656">
        <v>2</v>
      </c>
      <c r="K656" s="3" t="s">
        <v>731</v>
      </c>
      <c r="L656" s="5">
        <v>0.3</v>
      </c>
      <c r="M656" s="2" t="s">
        <v>35</v>
      </c>
      <c r="N656" s="2" t="s">
        <v>36</v>
      </c>
      <c r="Q656" s="2">
        <v>4.56</v>
      </c>
      <c r="R656" s="6">
        <v>24.21</v>
      </c>
      <c r="S656" s="7" t="s">
        <v>39</v>
      </c>
      <c r="T656" s="5">
        <v>0</v>
      </c>
      <c r="U656" s="5">
        <f>T656-L656</f>
        <v>-0.3</v>
      </c>
      <c r="V656" s="8">
        <f>V655+U656</f>
        <v>70.254</v>
      </c>
      <c r="W656" s="8">
        <f>W655+L656</f>
        <v>173</v>
      </c>
      <c r="X656" s="9">
        <f>SUM(V656/W656)</f>
        <v>0.40609248554913</v>
      </c>
      <c r="Y656" s="10">
        <f>V656/100</f>
        <v>0.70254</v>
      </c>
      <c r="Z656" s="2">
        <f>V656*100</f>
        <v>7025.4</v>
      </c>
      <c r="AA656" s="2" t="str">
        <f>IF(S656="1st","W","L")</f>
        <v>L</v>
      </c>
    </row>
    <row r="657" spans="1:1024">
      <c r="A657" s="39">
        <v>46319.0</v>
      </c>
      <c r="B657" s="2" t="s">
        <v>29</v>
      </c>
      <c r="D657" s="2" t="s">
        <v>107</v>
      </c>
      <c r="F657" s="2" t="s">
        <v>484</v>
      </c>
      <c r="G657" s="2" t="s">
        <v>32</v>
      </c>
      <c r="H657" s="2" t="s">
        <v>713</v>
      </c>
      <c r="I657">
        <v>7</v>
      </c>
      <c r="J657">
        <v>8</v>
      </c>
      <c r="K657" s="3" t="s">
        <v>732</v>
      </c>
      <c r="L657" s="5">
        <v>0.2</v>
      </c>
      <c r="M657" s="2" t="s">
        <v>35</v>
      </c>
      <c r="N657" s="2" t="s">
        <v>36</v>
      </c>
      <c r="Q657" s="2">
        <v>15.0</v>
      </c>
      <c r="R657" s="6">
        <v>77.7</v>
      </c>
      <c r="S657" s="7" t="s">
        <v>39</v>
      </c>
      <c r="T657" s="5">
        <v>0</v>
      </c>
      <c r="U657" s="5">
        <f>T657-L657</f>
        <v>-0.2</v>
      </c>
      <c r="V657" s="8">
        <f>V656+U657</f>
        <v>70.054</v>
      </c>
      <c r="W657" s="8">
        <f>W656+L657</f>
        <v>173.2</v>
      </c>
      <c r="X657" s="9">
        <f>SUM(V657/W657)</f>
        <v>0.4044688221709</v>
      </c>
      <c r="Y657" s="10">
        <f>V657/100</f>
        <v>0.70054</v>
      </c>
      <c r="Z657" s="2">
        <f>V657*100</f>
        <v>7005.4</v>
      </c>
      <c r="AA657" s="2" t="str">
        <f>IF(S657="1st","W","L")</f>
        <v>L</v>
      </c>
    </row>
    <row r="658" spans="1:1024">
      <c r="A658" s="39">
        <v>46319.0</v>
      </c>
      <c r="B658" s="2" t="s">
        <v>29</v>
      </c>
      <c r="D658" s="2" t="s">
        <v>107</v>
      </c>
      <c r="F658" s="2" t="s">
        <v>484</v>
      </c>
      <c r="G658" s="2" t="s">
        <v>32</v>
      </c>
      <c r="H658" s="2" t="s">
        <v>713</v>
      </c>
      <c r="I658">
        <v>7</v>
      </c>
      <c r="J658">
        <v>9</v>
      </c>
      <c r="K658" s="3" t="s">
        <v>733</v>
      </c>
      <c r="L658" s="5">
        <v>0.3</v>
      </c>
      <c r="M658" s="2" t="s">
        <v>35</v>
      </c>
      <c r="N658" s="2" t="s">
        <v>36</v>
      </c>
      <c r="Q658" s="2">
        <v>4.56</v>
      </c>
      <c r="R658" s="6">
        <v>34.54</v>
      </c>
      <c r="S658" s="7" t="s">
        <v>39</v>
      </c>
      <c r="T658" s="5">
        <v>0</v>
      </c>
      <c r="U658" s="5">
        <f>T658-L658</f>
        <v>-0.3</v>
      </c>
      <c r="V658" s="8">
        <f>V657+U658</f>
        <v>69.754</v>
      </c>
      <c r="W658" s="8">
        <f>W657+L658</f>
        <v>173.5</v>
      </c>
      <c r="X658" s="9">
        <f>SUM(V658/W658)</f>
        <v>0.40204034582133</v>
      </c>
      <c r="Y658" s="10">
        <f>V658/100</f>
        <v>0.69754</v>
      </c>
      <c r="Z658" s="2">
        <f>V658*100</f>
        <v>6975.4</v>
      </c>
      <c r="AA658" s="2" t="str">
        <f>IF(S658="1st","W","L")</f>
        <v>L</v>
      </c>
    </row>
    <row r="659" spans="1:1024">
      <c r="A659" s="39">
        <v>46319.0</v>
      </c>
      <c r="B659" s="2" t="s">
        <v>29</v>
      </c>
      <c r="D659" s="2" t="s">
        <v>107</v>
      </c>
      <c r="F659" s="2" t="s">
        <v>150</v>
      </c>
      <c r="G659" s="2" t="s">
        <v>32</v>
      </c>
      <c r="H659" s="2" t="s">
        <v>723</v>
      </c>
      <c r="I659">
        <v>5</v>
      </c>
      <c r="J659">
        <v>11</v>
      </c>
      <c r="K659" s="3" t="s">
        <v>734</v>
      </c>
      <c r="L659" s="5">
        <v>0.3</v>
      </c>
      <c r="M659" s="2" t="s">
        <v>35</v>
      </c>
      <c r="N659" s="2" t="s">
        <v>36</v>
      </c>
      <c r="Q659" s="2">
        <v>4.56</v>
      </c>
      <c r="R659" s="6">
        <v>9.27</v>
      </c>
      <c r="S659" s="7" t="s">
        <v>39</v>
      </c>
      <c r="T659" s="5">
        <v>0</v>
      </c>
      <c r="U659" s="5">
        <f>T659-L659</f>
        <v>-0.3</v>
      </c>
      <c r="V659" s="8">
        <f>V658+U659</f>
        <v>69.454</v>
      </c>
      <c r="W659" s="8">
        <f>W658+L659</f>
        <v>173.8</v>
      </c>
      <c r="X659" s="9">
        <f>SUM(V659/W659)</f>
        <v>0.39962025316456</v>
      </c>
      <c r="Y659" s="10">
        <f>V659/100</f>
        <v>0.69454</v>
      </c>
      <c r="Z659" s="2">
        <f>V659*100</f>
        <v>6945.4</v>
      </c>
      <c r="AA659" s="2" t="str">
        <f>IF(S659="1st","W","L")</f>
        <v>L</v>
      </c>
    </row>
    <row r="660" spans="1:1024">
      <c r="A660" s="39">
        <v>46319.0</v>
      </c>
      <c r="B660" s="2" t="s">
        <v>29</v>
      </c>
      <c r="D660" s="2" t="s">
        <v>107</v>
      </c>
      <c r="F660" s="2" t="s">
        <v>150</v>
      </c>
      <c r="G660" s="2" t="s">
        <v>32</v>
      </c>
      <c r="H660" s="2" t="s">
        <v>723</v>
      </c>
      <c r="I660">
        <v>5</v>
      </c>
      <c r="J660">
        <v>7</v>
      </c>
      <c r="K660" s="3" t="s">
        <v>735</v>
      </c>
      <c r="L660" s="5">
        <v>0.2</v>
      </c>
      <c r="M660" s="2" t="s">
        <v>35</v>
      </c>
      <c r="N660" s="2" t="s">
        <v>36</v>
      </c>
      <c r="Q660" s="2">
        <v>12.0</v>
      </c>
      <c r="R660" s="6">
        <v>45.99</v>
      </c>
      <c r="S660" s="7" t="s">
        <v>39</v>
      </c>
      <c r="T660" s="5">
        <v>0</v>
      </c>
      <c r="U660" s="5">
        <f>T660-L660</f>
        <v>-0.2</v>
      </c>
      <c r="V660" s="8">
        <f>V659+U660</f>
        <v>69.254</v>
      </c>
      <c r="W660" s="8">
        <f>W659+L660</f>
        <v>174</v>
      </c>
      <c r="X660" s="9">
        <f>SUM(V660/W660)</f>
        <v>0.39801149425287</v>
      </c>
      <c r="Y660" s="10">
        <f>V660/100</f>
        <v>0.69254</v>
      </c>
      <c r="Z660" s="2">
        <f>V660*100</f>
        <v>6925.4</v>
      </c>
      <c r="AA660" s="2" t="str">
        <f>IF(S660="1st","W","L")</f>
        <v>L</v>
      </c>
    </row>
    <row r="661" spans="1:1024">
      <c r="A661" s="39">
        <v>46319.0</v>
      </c>
      <c r="B661" s="2" t="s">
        <v>29</v>
      </c>
      <c r="D661" s="2" t="s">
        <v>107</v>
      </c>
      <c r="F661" s="2" t="s">
        <v>150</v>
      </c>
      <c r="G661" s="2" t="s">
        <v>32</v>
      </c>
      <c r="H661" s="2" t="s">
        <v>723</v>
      </c>
      <c r="I661">
        <v>5</v>
      </c>
      <c r="J661">
        <v>9</v>
      </c>
      <c r="K661" s="3" t="s">
        <v>736</v>
      </c>
      <c r="L661" s="5">
        <v>0.3</v>
      </c>
      <c r="M661" s="2" t="s">
        <v>35</v>
      </c>
      <c r="N661" s="2" t="s">
        <v>36</v>
      </c>
      <c r="Q661" s="2">
        <v>4.56</v>
      </c>
      <c r="R661" s="6">
        <v>27.84</v>
      </c>
      <c r="S661" s="7" t="s">
        <v>39</v>
      </c>
      <c r="T661" s="5">
        <v>0</v>
      </c>
      <c r="U661" s="5">
        <f>T661-L661</f>
        <v>-0.3</v>
      </c>
      <c r="V661" s="8">
        <f>V660+U661</f>
        <v>68.954</v>
      </c>
      <c r="W661" s="8">
        <f>W660+L661</f>
        <v>174.3</v>
      </c>
      <c r="X661" s="9">
        <f>SUM(V661/W661)</f>
        <v>0.39560527825588</v>
      </c>
      <c r="Y661" s="10">
        <f>V661/100</f>
        <v>0.68954</v>
      </c>
      <c r="Z661" s="2">
        <f>V661*100</f>
        <v>6895.4</v>
      </c>
      <c r="AA661" s="2" t="str">
        <f>IF(S661="1st","W","L")</f>
        <v>L</v>
      </c>
    </row>
    <row r="662" spans="1:1024">
      <c r="A662" s="39">
        <v>46319.0</v>
      </c>
      <c r="B662" s="2" t="s">
        <v>29</v>
      </c>
      <c r="D662" s="2" t="s">
        <v>107</v>
      </c>
      <c r="F662" s="2" t="s">
        <v>150</v>
      </c>
      <c r="G662" s="2" t="s">
        <v>32</v>
      </c>
      <c r="H662" s="2" t="s">
        <v>723</v>
      </c>
      <c r="I662">
        <v>5</v>
      </c>
      <c r="J662">
        <v>6</v>
      </c>
      <c r="K662" s="3" t="s">
        <v>737</v>
      </c>
      <c r="L662" s="5">
        <v>0.3</v>
      </c>
      <c r="M662" s="2" t="s">
        <v>35</v>
      </c>
      <c r="N662" s="2" t="s">
        <v>36</v>
      </c>
      <c r="Q662" s="2">
        <v>4.56</v>
      </c>
      <c r="R662" s="6">
        <v>19.05</v>
      </c>
      <c r="S662" s="7" t="s">
        <v>39</v>
      </c>
      <c r="T662" s="5">
        <v>0</v>
      </c>
      <c r="U662" s="5">
        <f>T662-L662</f>
        <v>-0.3</v>
      </c>
      <c r="V662" s="8">
        <f>V661+U662</f>
        <v>68.654</v>
      </c>
      <c r="W662" s="8">
        <f>W661+L662</f>
        <v>174.6</v>
      </c>
      <c r="X662" s="9">
        <f>SUM(V662/W662)</f>
        <v>0.39320733104238</v>
      </c>
      <c r="Y662" s="10">
        <f>V662/100</f>
        <v>0.68654</v>
      </c>
      <c r="Z662" s="2">
        <f>V662*100</f>
        <v>6865.4</v>
      </c>
      <c r="AA662" s="2" t="str">
        <f>IF(S662="1st","W","L")</f>
        <v>L</v>
      </c>
    </row>
    <row r="663" spans="1:1024">
      <c r="A663" s="39">
        <v>46319.0</v>
      </c>
      <c r="B663" s="2" t="s">
        <v>29</v>
      </c>
      <c r="D663" s="2" t="s">
        <v>107</v>
      </c>
      <c r="F663" s="2" t="s">
        <v>150</v>
      </c>
      <c r="G663" s="2" t="s">
        <v>32</v>
      </c>
      <c r="H663" s="2" t="s">
        <v>723</v>
      </c>
      <c r="I663">
        <v>6</v>
      </c>
      <c r="J663">
        <v>5</v>
      </c>
      <c r="K663" s="3" t="s">
        <v>738</v>
      </c>
      <c r="L663" s="5">
        <v>0.3</v>
      </c>
      <c r="M663" s="2" t="s">
        <v>35</v>
      </c>
      <c r="N663" s="2" t="s">
        <v>36</v>
      </c>
      <c r="Q663" s="2">
        <v>4.56</v>
      </c>
      <c r="R663" s="6">
        <v>16.68</v>
      </c>
      <c r="S663" s="7" t="s">
        <v>39</v>
      </c>
      <c r="T663" s="5">
        <v>0</v>
      </c>
      <c r="U663" s="5">
        <f>T663-L663</f>
        <v>-0.3</v>
      </c>
      <c r="V663" s="8">
        <f>V662+U663</f>
        <v>68.354</v>
      </c>
      <c r="W663" s="8">
        <f>W662+L663</f>
        <v>174.9</v>
      </c>
      <c r="X663" s="9">
        <f>SUM(V663/W663)</f>
        <v>0.39081761006289</v>
      </c>
      <c r="Y663" s="10">
        <f>V663/100</f>
        <v>0.68354</v>
      </c>
      <c r="Z663" s="2">
        <f>V663*100</f>
        <v>6835.4</v>
      </c>
      <c r="AA663" s="2" t="str">
        <f>IF(S663="1st","W","L")</f>
        <v>L</v>
      </c>
    </row>
    <row r="664" spans="1:1024">
      <c r="A664" s="39">
        <v>46319.0</v>
      </c>
      <c r="B664" s="2" t="s">
        <v>29</v>
      </c>
      <c r="D664" s="2" t="s">
        <v>107</v>
      </c>
      <c r="F664" s="2" t="s">
        <v>150</v>
      </c>
      <c r="G664" s="2" t="s">
        <v>32</v>
      </c>
      <c r="H664" s="2" t="s">
        <v>723</v>
      </c>
      <c r="I664">
        <v>6</v>
      </c>
      <c r="J664">
        <v>12</v>
      </c>
      <c r="K664" s="3" t="s">
        <v>739</v>
      </c>
      <c r="L664" s="5">
        <v>0.3</v>
      </c>
      <c r="M664" s="2" t="s">
        <v>35</v>
      </c>
      <c r="N664" s="2" t="s">
        <v>36</v>
      </c>
      <c r="Q664" s="2">
        <v>4.56</v>
      </c>
      <c r="R664" s="6">
        <v>23.27</v>
      </c>
      <c r="S664" s="7" t="s">
        <v>39</v>
      </c>
      <c r="T664" s="5">
        <v>0</v>
      </c>
      <c r="U664" s="5">
        <f>T664-L664</f>
        <v>-0.3</v>
      </c>
      <c r="V664" s="8">
        <f>V663+U664</f>
        <v>68.054</v>
      </c>
      <c r="W664" s="8">
        <f>W663+L664</f>
        <v>175.2</v>
      </c>
      <c r="X664" s="9">
        <f>SUM(V664/W664)</f>
        <v>0.38843607305936</v>
      </c>
      <c r="Y664" s="10">
        <f>V664/100</f>
        <v>0.68054</v>
      </c>
      <c r="Z664" s="2">
        <f>V664*100</f>
        <v>6805.4</v>
      </c>
      <c r="AA664" s="2" t="str">
        <f>IF(S664="1st","W","L")</f>
        <v>L</v>
      </c>
    </row>
    <row r="665" spans="1:1024">
      <c r="A665" s="39">
        <v>46319.0</v>
      </c>
      <c r="B665" s="2" t="s">
        <v>29</v>
      </c>
      <c r="D665" s="2" t="s">
        <v>107</v>
      </c>
      <c r="F665" s="2" t="s">
        <v>150</v>
      </c>
      <c r="G665" s="2" t="s">
        <v>32</v>
      </c>
      <c r="H665" s="2" t="s">
        <v>723</v>
      </c>
      <c r="I665">
        <v>6</v>
      </c>
      <c r="J665">
        <v>3</v>
      </c>
      <c r="K665" s="3" t="s">
        <v>740</v>
      </c>
      <c r="L665" s="5">
        <v>0.3</v>
      </c>
      <c r="M665" s="2" t="s">
        <v>35</v>
      </c>
      <c r="N665" s="2" t="s">
        <v>36</v>
      </c>
      <c r="Q665" s="2">
        <v>4.56</v>
      </c>
      <c r="R665" s="6">
        <v>27.6</v>
      </c>
      <c r="S665" s="7" t="s">
        <v>62</v>
      </c>
      <c r="T665" s="5">
        <v>0</v>
      </c>
      <c r="U665" s="5">
        <f>T665-L665</f>
        <v>-0.3</v>
      </c>
      <c r="V665" s="8">
        <f>V664+U665</f>
        <v>67.754</v>
      </c>
      <c r="W665" s="8">
        <f>W664+L665</f>
        <v>175.5</v>
      </c>
      <c r="X665" s="9">
        <f>SUM(V665/W665)</f>
        <v>0.38606267806268</v>
      </c>
      <c r="Y665" s="10">
        <f>V665/100</f>
        <v>0.67754</v>
      </c>
      <c r="Z665" s="2">
        <f>V665*100</f>
        <v>6775.4</v>
      </c>
      <c r="AA665" s="2" t="str">
        <f>IF(S665="1st","W","L")</f>
        <v>L</v>
      </c>
    </row>
    <row r="666" spans="1:1024">
      <c r="A666" s="39">
        <v>46319.0</v>
      </c>
      <c r="B666" s="2" t="s">
        <v>29</v>
      </c>
      <c r="D666" s="2" t="s">
        <v>107</v>
      </c>
      <c r="F666" s="2" t="s">
        <v>150</v>
      </c>
      <c r="G666" s="2" t="s">
        <v>32</v>
      </c>
      <c r="H666" s="2" t="s">
        <v>723</v>
      </c>
      <c r="I666">
        <v>7</v>
      </c>
      <c r="J666">
        <v>3</v>
      </c>
      <c r="K666" s="3" t="s">
        <v>741</v>
      </c>
      <c r="L666" s="5">
        <v>0.3</v>
      </c>
      <c r="M666" s="2" t="s">
        <v>35</v>
      </c>
      <c r="N666" s="2" t="s">
        <v>36</v>
      </c>
      <c r="Q666" s="2">
        <v>5.56</v>
      </c>
      <c r="R666" s="6">
        <v>20.05</v>
      </c>
      <c r="S666" s="7" t="s">
        <v>39</v>
      </c>
      <c r="T666" s="5">
        <v>0</v>
      </c>
      <c r="U666" s="5">
        <f>T666-L666</f>
        <v>-0.3</v>
      </c>
      <c r="V666" s="8">
        <f>V665+U666</f>
        <v>67.454</v>
      </c>
      <c r="W666" s="8">
        <f>W665+L666</f>
        <v>175.8</v>
      </c>
      <c r="X666" s="9">
        <f>SUM(V666/W666)</f>
        <v>0.38369738339022</v>
      </c>
      <c r="Y666" s="10">
        <f>V666/100</f>
        <v>0.67454</v>
      </c>
      <c r="Z666" s="2">
        <f>V666*100</f>
        <v>6745.4</v>
      </c>
      <c r="AA666" s="2" t="str">
        <f>IF(S666="1st","W","L")</f>
        <v>L</v>
      </c>
    </row>
    <row r="667" spans="1:1024">
      <c r="A667" s="39">
        <v>46319.0</v>
      </c>
      <c r="B667" s="2" t="s">
        <v>29</v>
      </c>
      <c r="D667" s="2" t="s">
        <v>107</v>
      </c>
      <c r="F667" s="2" t="s">
        <v>150</v>
      </c>
      <c r="G667" s="2" t="s">
        <v>32</v>
      </c>
      <c r="H667" s="2" t="s">
        <v>723</v>
      </c>
      <c r="I667">
        <v>7</v>
      </c>
      <c r="J667">
        <v>7</v>
      </c>
      <c r="K667" s="3" t="s">
        <v>742</v>
      </c>
      <c r="L667" s="5">
        <v>0.2</v>
      </c>
      <c r="M667" s="2" t="s">
        <v>35</v>
      </c>
      <c r="N667" s="2" t="s">
        <v>36</v>
      </c>
      <c r="Q667" s="2">
        <v>20.0</v>
      </c>
      <c r="R667" s="6">
        <v>134.24</v>
      </c>
      <c r="S667" s="7" t="s">
        <v>39</v>
      </c>
      <c r="T667" s="5">
        <v>0</v>
      </c>
      <c r="U667" s="5">
        <f>T667-L667</f>
        <v>-0.2</v>
      </c>
      <c r="V667" s="8">
        <f>V666+U667</f>
        <v>67.254</v>
      </c>
      <c r="W667" s="8">
        <f>W666+L667</f>
        <v>176</v>
      </c>
      <c r="X667" s="9">
        <f>SUM(V667/W667)</f>
        <v>0.382125</v>
      </c>
      <c r="Y667" s="10">
        <f>V667/100</f>
        <v>0.67254</v>
      </c>
      <c r="Z667" s="2">
        <f>V667*100</f>
        <v>6725.4</v>
      </c>
      <c r="AA667" s="2" t="str">
        <f>IF(S667="1st","W","L")</f>
        <v>L</v>
      </c>
    </row>
    <row r="668" spans="1:1024">
      <c r="A668" s="39">
        <v>46319.0</v>
      </c>
      <c r="B668" s="2" t="s">
        <v>29</v>
      </c>
      <c r="D668" s="2" t="s">
        <v>107</v>
      </c>
      <c r="F668" s="2" t="s">
        <v>150</v>
      </c>
      <c r="G668" s="2" t="s">
        <v>32</v>
      </c>
      <c r="H668" s="2" t="s">
        <v>723</v>
      </c>
      <c r="I668">
        <v>7</v>
      </c>
      <c r="J668">
        <v>10</v>
      </c>
      <c r="K668" s="3" t="s">
        <v>743</v>
      </c>
      <c r="L668" s="5">
        <v>0.3</v>
      </c>
      <c r="M668" s="2" t="s">
        <v>35</v>
      </c>
      <c r="N668" s="2" t="s">
        <v>36</v>
      </c>
      <c r="Q668" s="2">
        <v>4.56</v>
      </c>
      <c r="R668" s="6">
        <v>28.02</v>
      </c>
      <c r="S668" s="7" t="s">
        <v>39</v>
      </c>
      <c r="T668" s="5">
        <v>0</v>
      </c>
      <c r="U668" s="5">
        <f>T668-L668</f>
        <v>-0.3</v>
      </c>
      <c r="V668" s="8">
        <f>V667+U668</f>
        <v>66.954</v>
      </c>
      <c r="W668" s="8">
        <f>W667+L668</f>
        <v>176.3</v>
      </c>
      <c r="X668" s="9">
        <f>SUM(V668/W668)</f>
        <v>0.37977311401021</v>
      </c>
      <c r="Y668" s="10">
        <f>V668/100</f>
        <v>0.66954</v>
      </c>
      <c r="Z668" s="2">
        <f>V668*100</f>
        <v>6695.4</v>
      </c>
      <c r="AA668" s="2" t="str">
        <f>IF(S668="1st","W","L")</f>
        <v>L</v>
      </c>
    </row>
    <row r="669" spans="1:1024">
      <c r="A669" s="39">
        <v>46319.0</v>
      </c>
      <c r="B669" s="2" t="s">
        <v>29</v>
      </c>
      <c r="D669" s="2" t="s">
        <v>107</v>
      </c>
      <c r="F669" s="2" t="s">
        <v>150</v>
      </c>
      <c r="G669" s="2" t="s">
        <v>32</v>
      </c>
      <c r="H669" s="2" t="s">
        <v>723</v>
      </c>
      <c r="I669">
        <v>7</v>
      </c>
      <c r="J669">
        <v>12</v>
      </c>
      <c r="K669" s="3" t="s">
        <v>744</v>
      </c>
      <c r="L669" s="5">
        <v>0.3</v>
      </c>
      <c r="M669" s="2" t="s">
        <v>35</v>
      </c>
      <c r="N669" s="2" t="s">
        <v>36</v>
      </c>
      <c r="Q669" s="2">
        <v>4.56</v>
      </c>
      <c r="R669" s="6">
        <v>27.8</v>
      </c>
      <c r="S669" s="7" t="s">
        <v>39</v>
      </c>
      <c r="T669" s="5">
        <v>0</v>
      </c>
      <c r="U669" s="5">
        <f>T669-L669</f>
        <v>-0.3</v>
      </c>
      <c r="V669" s="8">
        <f>V668+U669</f>
        <v>66.654</v>
      </c>
      <c r="W669" s="8">
        <f>W668+L669</f>
        <v>176.6</v>
      </c>
      <c r="X669" s="9">
        <f>SUM(V669/W669)</f>
        <v>0.37742921857305</v>
      </c>
      <c r="Y669" s="10">
        <f>V669/100</f>
        <v>0.66654</v>
      </c>
      <c r="Z669" s="2">
        <f>V669*100</f>
        <v>6665.4</v>
      </c>
      <c r="AA669" s="2" t="str">
        <f>IF(S669="1st","W","L")</f>
        <v>L</v>
      </c>
    </row>
    <row r="670" spans="1:1024">
      <c r="A670" s="39">
        <v>46319.0</v>
      </c>
      <c r="B670" s="2" t="s">
        <v>29</v>
      </c>
      <c r="D670" s="2" t="s">
        <v>107</v>
      </c>
      <c r="F670" s="2" t="s">
        <v>150</v>
      </c>
      <c r="G670" s="2" t="s">
        <v>32</v>
      </c>
      <c r="H670" s="2" t="s">
        <v>723</v>
      </c>
      <c r="I670">
        <v>8</v>
      </c>
      <c r="J670">
        <v>10</v>
      </c>
      <c r="K670" s="3" t="s">
        <v>745</v>
      </c>
      <c r="L670" s="5">
        <v>0.3</v>
      </c>
      <c r="M670" s="2" t="s">
        <v>35</v>
      </c>
      <c r="N670" s="2" t="s">
        <v>36</v>
      </c>
      <c r="Q670" s="2">
        <v>5.56</v>
      </c>
      <c r="R670" s="6">
        <v>12.61</v>
      </c>
      <c r="S670" s="7" t="s">
        <v>37</v>
      </c>
      <c r="T670" s="5">
        <v>0</v>
      </c>
      <c r="U670" s="5">
        <f>T670-L670</f>
        <v>-0.3</v>
      </c>
      <c r="V670" s="8">
        <f>V669+U670</f>
        <v>66.354</v>
      </c>
      <c r="W670" s="8">
        <f>W669+L670</f>
        <v>176.9</v>
      </c>
      <c r="X670" s="9">
        <f>SUM(V670/W670)</f>
        <v>0.37509327303561</v>
      </c>
      <c r="Y670" s="10">
        <f>V670/100</f>
        <v>0.66354</v>
      </c>
      <c r="Z670" s="2">
        <f>V670*100</f>
        <v>6635.4</v>
      </c>
      <c r="AA670" s="2" t="str">
        <f>IF(S670="1st","W","L")</f>
        <v>L</v>
      </c>
    </row>
    <row r="671" spans="1:1024">
      <c r="A671" s="39">
        <v>46319.0</v>
      </c>
      <c r="B671" s="2" t="s">
        <v>29</v>
      </c>
      <c r="D671" s="2" t="s">
        <v>107</v>
      </c>
      <c r="F671" s="2" t="s">
        <v>150</v>
      </c>
      <c r="G671" s="2" t="s">
        <v>32</v>
      </c>
      <c r="H671" s="2" t="s">
        <v>723</v>
      </c>
      <c r="I671">
        <v>8</v>
      </c>
      <c r="J671">
        <v>4</v>
      </c>
      <c r="K671" s="3" t="s">
        <v>746</v>
      </c>
      <c r="L671" s="5">
        <v>0.3</v>
      </c>
      <c r="M671" s="2" t="s">
        <v>35</v>
      </c>
      <c r="N671" s="2" t="s">
        <v>36</v>
      </c>
      <c r="Q671" s="2">
        <v>4.56</v>
      </c>
      <c r="R671" s="6">
        <v>27.75</v>
      </c>
      <c r="S671" s="7" t="s">
        <v>39</v>
      </c>
      <c r="T671" s="5">
        <v>0</v>
      </c>
      <c r="U671" s="5">
        <f>T671-L671</f>
        <v>-0.3</v>
      </c>
      <c r="V671" s="8">
        <f>V670+U671</f>
        <v>66.054</v>
      </c>
      <c r="W671" s="8">
        <f>W670+L671</f>
        <v>177.2</v>
      </c>
      <c r="X671" s="9">
        <f>SUM(V671/W671)</f>
        <v>0.37276523702032</v>
      </c>
      <c r="Y671" s="10">
        <f>V671/100</f>
        <v>0.66054</v>
      </c>
      <c r="Z671" s="2">
        <f>V671*100</f>
        <v>6605.4</v>
      </c>
      <c r="AA671" s="2" t="str">
        <f>IF(S671="1st","W","L")</f>
        <v>L</v>
      </c>
    </row>
    <row r="672" spans="1:1024">
      <c r="A672" s="39">
        <v>46319.0</v>
      </c>
      <c r="B672" s="2" t="s">
        <v>29</v>
      </c>
      <c r="D672" s="2" t="s">
        <v>107</v>
      </c>
      <c r="F672" s="2" t="s">
        <v>150</v>
      </c>
      <c r="G672" s="2" t="s">
        <v>32</v>
      </c>
      <c r="H672" s="2" t="s">
        <v>723</v>
      </c>
      <c r="I672">
        <v>8</v>
      </c>
      <c r="J672">
        <v>9</v>
      </c>
      <c r="K672" s="3" t="s">
        <v>747</v>
      </c>
      <c r="L672" s="5">
        <v>0.2</v>
      </c>
      <c r="M672" s="2" t="s">
        <v>35</v>
      </c>
      <c r="N672" s="2" t="s">
        <v>36</v>
      </c>
      <c r="Q672" s="2">
        <v>12.0</v>
      </c>
      <c r="R672" s="6">
        <v>30.93</v>
      </c>
      <c r="S672" s="7" t="s">
        <v>39</v>
      </c>
      <c r="T672" s="5">
        <v>0</v>
      </c>
      <c r="U672" s="5">
        <f>T672-L672</f>
        <v>-0.2</v>
      </c>
      <c r="V672" s="8">
        <f>V671+U672</f>
        <v>65.854</v>
      </c>
      <c r="W672" s="8">
        <f>W671+L672</f>
        <v>177.4</v>
      </c>
      <c r="X672" s="9">
        <f>SUM(V672/W672)</f>
        <v>0.37121758737317</v>
      </c>
      <c r="Y672" s="10">
        <f>V672/100</f>
        <v>0.65854</v>
      </c>
      <c r="Z672" s="2">
        <f>V672*100</f>
        <v>6585.4</v>
      </c>
      <c r="AA672" s="2" t="str">
        <f>IF(S672="1st","W","L")</f>
        <v>L</v>
      </c>
    </row>
    <row r="673" spans="1:1024">
      <c r="A673" s="39">
        <v>46319.0</v>
      </c>
      <c r="B673" s="2" t="s">
        <v>29</v>
      </c>
      <c r="D673" s="2" t="s">
        <v>107</v>
      </c>
      <c r="F673" s="2" t="s">
        <v>150</v>
      </c>
      <c r="G673" s="2" t="s">
        <v>32</v>
      </c>
      <c r="H673" s="2" t="s">
        <v>723</v>
      </c>
      <c r="I673">
        <v>8</v>
      </c>
      <c r="J673">
        <v>7</v>
      </c>
      <c r="K673" s="3" t="s">
        <v>748</v>
      </c>
      <c r="L673" s="5">
        <v>0.3</v>
      </c>
      <c r="M673" s="2" t="s">
        <v>35</v>
      </c>
      <c r="N673" s="2" t="s">
        <v>36</v>
      </c>
      <c r="Q673" s="2">
        <v>4.56</v>
      </c>
      <c r="R673" s="6">
        <v>40.4</v>
      </c>
      <c r="S673" s="7" t="s">
        <v>39</v>
      </c>
      <c r="T673" s="5">
        <v>0</v>
      </c>
      <c r="U673" s="5">
        <f>T673-L673</f>
        <v>-0.3</v>
      </c>
      <c r="V673" s="8">
        <f>V672+U673</f>
        <v>65.554</v>
      </c>
      <c r="W673" s="8">
        <f>W672+L673</f>
        <v>177.7</v>
      </c>
      <c r="X673" s="9">
        <f>SUM(V673/W673)</f>
        <v>0.36890264490715</v>
      </c>
      <c r="Y673" s="10">
        <f>V673/100</f>
        <v>0.65554</v>
      </c>
      <c r="Z673" s="2">
        <f>V673*100</f>
        <v>6555.4</v>
      </c>
      <c r="AA673" s="2" t="str">
        <f>IF(S673="1st","W","L")</f>
        <v>L</v>
      </c>
    </row>
    <row r="674" spans="1:1024">
      <c r="A674" s="39">
        <v>46320.0</v>
      </c>
      <c r="B674" s="2" t="s">
        <v>29</v>
      </c>
      <c r="D674" s="2" t="s">
        <v>178</v>
      </c>
      <c r="F674" s="2" t="s">
        <v>82</v>
      </c>
      <c r="G674" s="2" t="s">
        <v>32</v>
      </c>
      <c r="H674" s="2" t="s">
        <v>749</v>
      </c>
      <c r="I674">
        <v>1</v>
      </c>
      <c r="J674">
        <v>4</v>
      </c>
      <c r="K674" s="3" t="s">
        <v>750</v>
      </c>
      <c r="L674" s="5">
        <v>0.3</v>
      </c>
      <c r="M674" s="2" t="s">
        <v>35</v>
      </c>
      <c r="N674" s="2" t="s">
        <v>36</v>
      </c>
      <c r="Q674" s="2">
        <v>4.56</v>
      </c>
      <c r="R674" s="6">
        <v>13.69</v>
      </c>
      <c r="S674" s="7" t="s">
        <v>62</v>
      </c>
      <c r="T674" s="5">
        <v>0</v>
      </c>
      <c r="U674" s="5">
        <f>T674-L674</f>
        <v>-0.3</v>
      </c>
      <c r="V674" s="8">
        <f>V673+U674</f>
        <v>65.254</v>
      </c>
      <c r="W674" s="8">
        <f>W673+L674</f>
        <v>178</v>
      </c>
      <c r="X674" s="9">
        <f>SUM(V674/W674)</f>
        <v>0.36659550561798</v>
      </c>
      <c r="Y674" s="10">
        <f>V674/100</f>
        <v>0.65254</v>
      </c>
      <c r="Z674" s="2">
        <f>V674*100</f>
        <v>6525.4</v>
      </c>
      <c r="AA674" s="2" t="str">
        <f>IF(S674="1st","W","L")</f>
        <v>L</v>
      </c>
    </row>
    <row r="675" spans="1:1024">
      <c r="A675" s="39">
        <v>46320.0</v>
      </c>
      <c r="B675" s="2" t="s">
        <v>29</v>
      </c>
      <c r="D675" s="2" t="s">
        <v>178</v>
      </c>
      <c r="F675" s="2" t="s">
        <v>82</v>
      </c>
      <c r="G675" s="2" t="s">
        <v>32</v>
      </c>
      <c r="H675" s="2" t="s">
        <v>749</v>
      </c>
      <c r="I675">
        <v>1</v>
      </c>
      <c r="J675">
        <v>5</v>
      </c>
      <c r="K675" s="3" t="s">
        <v>751</v>
      </c>
      <c r="L675" s="5">
        <v>0.3</v>
      </c>
      <c r="M675" s="2" t="s">
        <v>35</v>
      </c>
      <c r="N675" s="2" t="s">
        <v>36</v>
      </c>
      <c r="Q675" s="2">
        <v>4.56</v>
      </c>
      <c r="R675" s="6">
        <v>13.36</v>
      </c>
      <c r="S675" s="7" t="s">
        <v>37</v>
      </c>
      <c r="T675" s="5">
        <v>0</v>
      </c>
      <c r="U675" s="5">
        <f>T675-L675</f>
        <v>-0.3</v>
      </c>
      <c r="V675" s="8">
        <f>V674+U675</f>
        <v>64.954</v>
      </c>
      <c r="W675" s="8">
        <f>W674+L675</f>
        <v>178.3</v>
      </c>
      <c r="X675" s="9">
        <f>SUM(V675/W675)</f>
        <v>0.36429613011778</v>
      </c>
      <c r="Y675" s="10">
        <f>V675/100</f>
        <v>0.64954</v>
      </c>
      <c r="Z675" s="2">
        <f>V675*100</f>
        <v>6495.4</v>
      </c>
      <c r="AA675" s="2" t="str">
        <f>IF(S675="1st","W","L")</f>
        <v>L</v>
      </c>
    </row>
    <row r="676" spans="1:1024">
      <c r="A676" s="39">
        <v>46320.0</v>
      </c>
      <c r="B676" s="2" t="s">
        <v>29</v>
      </c>
      <c r="D676" s="2" t="s">
        <v>178</v>
      </c>
      <c r="F676" s="2" t="s">
        <v>82</v>
      </c>
      <c r="G676" s="2" t="s">
        <v>32</v>
      </c>
      <c r="H676" s="2" t="s">
        <v>749</v>
      </c>
      <c r="I676">
        <v>1</v>
      </c>
      <c r="J676">
        <v>6</v>
      </c>
      <c r="K676" s="3" t="s">
        <v>752</v>
      </c>
      <c r="L676" s="5">
        <v>0.3</v>
      </c>
      <c r="M676" s="2" t="s">
        <v>35</v>
      </c>
      <c r="N676" s="2" t="s">
        <v>36</v>
      </c>
      <c r="Q676" s="2">
        <v>4.56</v>
      </c>
      <c r="R676" s="6">
        <v>14.17</v>
      </c>
      <c r="S676" s="7" t="s">
        <v>39</v>
      </c>
      <c r="T676" s="5">
        <v>0</v>
      </c>
      <c r="U676" s="5">
        <f>T676-L676</f>
        <v>-0.3</v>
      </c>
      <c r="V676" s="8">
        <f>V675+U676</f>
        <v>64.654</v>
      </c>
      <c r="W676" s="8">
        <f>W675+L676</f>
        <v>178.6</v>
      </c>
      <c r="X676" s="9">
        <f>SUM(V676/W676)</f>
        <v>0.36200447928332</v>
      </c>
      <c r="Y676" s="10">
        <f>V676/100</f>
        <v>0.64654</v>
      </c>
      <c r="Z676" s="2">
        <f>V676*100</f>
        <v>6465.4</v>
      </c>
      <c r="AA676" s="2" t="str">
        <f>IF(S676="1st","W","L")</f>
        <v>L</v>
      </c>
    </row>
    <row r="677" spans="1:1024">
      <c r="A677" s="39">
        <v>46320.0</v>
      </c>
      <c r="B677" s="2" t="s">
        <v>29</v>
      </c>
      <c r="D677" s="2" t="s">
        <v>178</v>
      </c>
      <c r="F677" s="2" t="s">
        <v>82</v>
      </c>
      <c r="G677" s="2" t="s">
        <v>32</v>
      </c>
      <c r="H677" s="2" t="s">
        <v>749</v>
      </c>
      <c r="I677">
        <v>1</v>
      </c>
      <c r="J677">
        <v>9</v>
      </c>
      <c r="K677" s="3" t="s">
        <v>753</v>
      </c>
      <c r="L677" s="5">
        <v>0.2</v>
      </c>
      <c r="M677" s="2" t="s">
        <v>35</v>
      </c>
      <c r="N677" s="2" t="s">
        <v>36</v>
      </c>
      <c r="Q677" s="2">
        <v>12.0</v>
      </c>
      <c r="R677" s="6">
        <v>44.41</v>
      </c>
      <c r="S677" s="7" t="s">
        <v>39</v>
      </c>
      <c r="T677" s="5">
        <v>0</v>
      </c>
      <c r="U677" s="5">
        <f>T677-L677</f>
        <v>-0.2</v>
      </c>
      <c r="V677" s="8">
        <f>V676+U677</f>
        <v>64.454</v>
      </c>
      <c r="W677" s="8">
        <f>W676+L677</f>
        <v>178.8</v>
      </c>
      <c r="X677" s="9">
        <f>SUM(V677/W677)</f>
        <v>0.36048098434005</v>
      </c>
      <c r="Y677" s="10">
        <f>V677/100</f>
        <v>0.64454</v>
      </c>
      <c r="Z677" s="2">
        <f>V677*100</f>
        <v>6445.4</v>
      </c>
      <c r="AA677" s="2" t="str">
        <f>IF(S677="1st","W","L")</f>
        <v>L</v>
      </c>
    </row>
    <row r="678" spans="1:1024">
      <c r="A678" s="39">
        <v>46320.0</v>
      </c>
      <c r="B678" s="2" t="s">
        <v>29</v>
      </c>
      <c r="D678" s="2" t="s">
        <v>178</v>
      </c>
      <c r="F678" s="2" t="s">
        <v>31</v>
      </c>
      <c r="G678" s="2" t="s">
        <v>32</v>
      </c>
      <c r="H678" s="2" t="s">
        <v>754</v>
      </c>
      <c r="I678">
        <v>2</v>
      </c>
      <c r="J678">
        <v>13</v>
      </c>
      <c r="K678" s="3" t="s">
        <v>755</v>
      </c>
      <c r="L678" s="5">
        <v>0.3</v>
      </c>
      <c r="M678" s="2" t="s">
        <v>35</v>
      </c>
      <c r="N678" s="2" t="s">
        <v>36</v>
      </c>
      <c r="Q678" s="2">
        <v>4.56</v>
      </c>
      <c r="R678" s="6">
        <v>15.15</v>
      </c>
      <c r="S678" s="7" t="s">
        <v>71</v>
      </c>
      <c r="T678" s="5">
        <v>4.545</v>
      </c>
      <c r="U678" s="5">
        <f>T678-L678</f>
        <v>4.245</v>
      </c>
      <c r="V678" s="8">
        <f>V677+U678</f>
        <v>68.699</v>
      </c>
      <c r="W678" s="8">
        <f>W677+L678</f>
        <v>179.1</v>
      </c>
      <c r="X678" s="9">
        <f>SUM(V678/W678)</f>
        <v>0.38357900614182</v>
      </c>
      <c r="Y678" s="10">
        <f>V678/100</f>
        <v>0.68699</v>
      </c>
      <c r="Z678" s="2">
        <f>V678*100</f>
        <v>6869.9</v>
      </c>
      <c r="AA678" s="2" t="str">
        <f>IF(S678="1st","W","L")</f>
        <v>W</v>
      </c>
    </row>
    <row r="679" spans="1:1024">
      <c r="A679" s="39">
        <v>46320.0</v>
      </c>
      <c r="B679" s="2" t="s">
        <v>29</v>
      </c>
      <c r="D679" s="2" t="s">
        <v>178</v>
      </c>
      <c r="F679" s="2" t="s">
        <v>31</v>
      </c>
      <c r="G679" s="2" t="s">
        <v>32</v>
      </c>
      <c r="H679" s="2" t="s">
        <v>754</v>
      </c>
      <c r="I679">
        <v>2</v>
      </c>
      <c r="J679">
        <v>3</v>
      </c>
      <c r="K679" s="3" t="s">
        <v>756</v>
      </c>
      <c r="L679" s="5">
        <v>0.3</v>
      </c>
      <c r="M679" s="2" t="s">
        <v>35</v>
      </c>
      <c r="N679" s="2" t="s">
        <v>36</v>
      </c>
      <c r="Q679" s="2">
        <v>4.56</v>
      </c>
      <c r="R679" s="6">
        <v>15.9</v>
      </c>
      <c r="S679" s="7" t="s">
        <v>62</v>
      </c>
      <c r="T679" s="5">
        <v>0</v>
      </c>
      <c r="U679" s="5">
        <f>T679-L679</f>
        <v>-0.3</v>
      </c>
      <c r="V679" s="8">
        <f>V678+U679</f>
        <v>68.399</v>
      </c>
      <c r="W679" s="8">
        <f>W678+L679</f>
        <v>179.4</v>
      </c>
      <c r="X679" s="9">
        <f>SUM(V679/W679)</f>
        <v>0.38126532887403</v>
      </c>
      <c r="Y679" s="10">
        <f>V679/100</f>
        <v>0.68399</v>
      </c>
      <c r="Z679" s="2">
        <f>V679*100</f>
        <v>6839.9</v>
      </c>
      <c r="AA679" s="2" t="str">
        <f>IF(S679="1st","W","L")</f>
        <v>L</v>
      </c>
    </row>
    <row r="680" spans="1:1024">
      <c r="A680" s="39">
        <v>46320.0</v>
      </c>
      <c r="B680" s="2" t="s">
        <v>29</v>
      </c>
      <c r="D680" s="2" t="s">
        <v>178</v>
      </c>
      <c r="F680" s="2" t="s">
        <v>31</v>
      </c>
      <c r="G680" s="2" t="s">
        <v>32</v>
      </c>
      <c r="H680" s="2" t="s">
        <v>754</v>
      </c>
      <c r="I680">
        <v>2</v>
      </c>
      <c r="J680">
        <v>6</v>
      </c>
      <c r="K680" s="3" t="s">
        <v>757</v>
      </c>
      <c r="L680" s="5">
        <v>0.2</v>
      </c>
      <c r="M680" s="2" t="s">
        <v>35</v>
      </c>
      <c r="N680" s="2" t="s">
        <v>36</v>
      </c>
      <c r="Q680" s="2">
        <v>15.0</v>
      </c>
      <c r="R680" s="6">
        <v>18.47</v>
      </c>
      <c r="S680" s="7" t="s">
        <v>39</v>
      </c>
      <c r="T680" s="5">
        <v>0</v>
      </c>
      <c r="U680" s="5">
        <f>T680-L680</f>
        <v>-0.2</v>
      </c>
      <c r="V680" s="8">
        <f>V679+U680</f>
        <v>68.199</v>
      </c>
      <c r="W680" s="8">
        <f>W679+L680</f>
        <v>179.6</v>
      </c>
      <c r="X680" s="9">
        <f>SUM(V680/W680)</f>
        <v>0.37972717149221</v>
      </c>
      <c r="Y680" s="10">
        <f>V680/100</f>
        <v>0.68199</v>
      </c>
      <c r="Z680" s="2">
        <f>V680*100</f>
        <v>6819.9</v>
      </c>
      <c r="AA680" s="2" t="str">
        <f>IF(S680="1st","W","L")</f>
        <v>L</v>
      </c>
    </row>
    <row r="681" spans="1:1024">
      <c r="A681" s="39">
        <v>46320.0</v>
      </c>
      <c r="B681" s="2" t="s">
        <v>29</v>
      </c>
      <c r="D681" s="2" t="s">
        <v>178</v>
      </c>
      <c r="F681" s="2" t="s">
        <v>31</v>
      </c>
      <c r="G681" s="2" t="s">
        <v>32</v>
      </c>
      <c r="H681" s="2" t="s">
        <v>754</v>
      </c>
      <c r="I681">
        <v>2</v>
      </c>
      <c r="J681">
        <v>1</v>
      </c>
      <c r="K681" s="3" t="s">
        <v>758</v>
      </c>
      <c r="L681" s="5">
        <v>0.3</v>
      </c>
      <c r="M681" s="2" t="s">
        <v>35</v>
      </c>
      <c r="N681" s="2" t="s">
        <v>36</v>
      </c>
      <c r="Q681" s="2">
        <v>4.56</v>
      </c>
      <c r="R681" s="6">
        <v>28.84</v>
      </c>
      <c r="S681" s="7" t="s">
        <v>39</v>
      </c>
      <c r="T681" s="5">
        <v>0</v>
      </c>
      <c r="U681" s="5">
        <f>T681-L681</f>
        <v>-0.3</v>
      </c>
      <c r="V681" s="8">
        <f>V680+U681</f>
        <v>67.899</v>
      </c>
      <c r="W681" s="8">
        <f>W680+L681</f>
        <v>179.9</v>
      </c>
      <c r="X681" s="9">
        <f>SUM(V681/W681)</f>
        <v>0.3774263479711</v>
      </c>
      <c r="Y681" s="10">
        <f>V681/100</f>
        <v>0.67899</v>
      </c>
      <c r="Z681" s="2">
        <f>V681*100</f>
        <v>6789.9</v>
      </c>
      <c r="AA681" s="2" t="str">
        <f>IF(S681="1st","W","L")</f>
        <v>L</v>
      </c>
    </row>
    <row r="682" spans="1:1024">
      <c r="A682" s="39">
        <v>46320.0</v>
      </c>
      <c r="B682" s="2" t="s">
        <v>29</v>
      </c>
      <c r="D682" s="2" t="s">
        <v>178</v>
      </c>
      <c r="F682" s="2" t="s">
        <v>48</v>
      </c>
      <c r="G682" s="2" t="s">
        <v>32</v>
      </c>
      <c r="H682" s="2" t="s">
        <v>759</v>
      </c>
      <c r="I682">
        <v>1</v>
      </c>
      <c r="J682">
        <v>8</v>
      </c>
      <c r="K682" s="3" t="s">
        <v>760</v>
      </c>
      <c r="L682" s="5">
        <v>0.2</v>
      </c>
      <c r="M682" s="2" t="s">
        <v>35</v>
      </c>
      <c r="N682" s="2" t="s">
        <v>36</v>
      </c>
      <c r="Q682" s="2">
        <v>4.56</v>
      </c>
      <c r="R682" s="6">
        <v>34.25</v>
      </c>
      <c r="S682" s="7" t="s">
        <v>39</v>
      </c>
      <c r="T682" s="5">
        <v>0</v>
      </c>
      <c r="U682" s="5">
        <f>T682-L682</f>
        <v>-0.2</v>
      </c>
      <c r="V682" s="8">
        <f>V681+U682</f>
        <v>67.699</v>
      </c>
      <c r="W682" s="8">
        <f>W681+L682</f>
        <v>180.1</v>
      </c>
      <c r="X682" s="9">
        <f>SUM(V682/W682)</f>
        <v>0.3758967240422</v>
      </c>
      <c r="Y682" s="10">
        <f>V682/100</f>
        <v>0.67699</v>
      </c>
      <c r="Z682" s="2">
        <f>V682*100</f>
        <v>6769.9</v>
      </c>
      <c r="AA682" s="2" t="str">
        <f>IF(S682="1st","W","L")</f>
        <v>L</v>
      </c>
    </row>
    <row r="683" spans="1:1024">
      <c r="A683" s="39">
        <v>46320.0</v>
      </c>
      <c r="B683" s="2" t="s">
        <v>29</v>
      </c>
      <c r="D683" s="2" t="s">
        <v>178</v>
      </c>
      <c r="F683" s="2" t="s">
        <v>48</v>
      </c>
      <c r="G683" s="2" t="s">
        <v>32</v>
      </c>
      <c r="H683" s="2" t="s">
        <v>759</v>
      </c>
      <c r="I683">
        <v>1</v>
      </c>
      <c r="J683">
        <v>11</v>
      </c>
      <c r="K683" s="3" t="s">
        <v>761</v>
      </c>
      <c r="L683" s="5">
        <v>0.2</v>
      </c>
      <c r="M683" s="2" t="s">
        <v>35</v>
      </c>
      <c r="N683" s="2" t="s">
        <v>36</v>
      </c>
      <c r="Q683" s="2">
        <v>4.56</v>
      </c>
      <c r="R683" s="6">
        <v>10.36</v>
      </c>
      <c r="S683" s="7" t="s">
        <v>62</v>
      </c>
      <c r="T683" s="5">
        <v>0</v>
      </c>
      <c r="U683" s="5">
        <f>T683-L683</f>
        <v>-0.2</v>
      </c>
      <c r="V683" s="8">
        <f>V682+U683</f>
        <v>67.499</v>
      </c>
      <c r="W683" s="8">
        <f>W682+L683</f>
        <v>180.3</v>
      </c>
      <c r="X683" s="9">
        <f>SUM(V683/W683)</f>
        <v>0.37437049362174</v>
      </c>
      <c r="Y683" s="10">
        <f>V683/100</f>
        <v>0.67499</v>
      </c>
      <c r="Z683" s="2">
        <f>V683*100</f>
        <v>6749.9</v>
      </c>
      <c r="AA683" s="2" t="str">
        <f>IF(S683="1st","W","L")</f>
        <v>L</v>
      </c>
    </row>
    <row r="684" spans="1:1024">
      <c r="A684" s="39">
        <v>46320.0</v>
      </c>
      <c r="B684" s="2" t="s">
        <v>29</v>
      </c>
      <c r="D684" s="2" t="s">
        <v>178</v>
      </c>
      <c r="F684" s="2" t="s">
        <v>48</v>
      </c>
      <c r="G684" s="2" t="s">
        <v>32</v>
      </c>
      <c r="H684" s="2" t="s">
        <v>759</v>
      </c>
      <c r="I684">
        <v>1</v>
      </c>
      <c r="J684">
        <v>12</v>
      </c>
      <c r="K684" s="3" t="s">
        <v>762</v>
      </c>
      <c r="L684" s="5">
        <v>0.2</v>
      </c>
      <c r="M684" s="2" t="s">
        <v>35</v>
      </c>
      <c r="N684" s="2" t="s">
        <v>36</v>
      </c>
      <c r="Q684" s="2">
        <v>4.56</v>
      </c>
      <c r="R684" s="6">
        <v>59.81</v>
      </c>
      <c r="S684" s="7" t="s">
        <v>39</v>
      </c>
      <c r="T684" s="5">
        <v>0</v>
      </c>
      <c r="U684" s="5">
        <f>T684-L684</f>
        <v>-0.2</v>
      </c>
      <c r="V684" s="8">
        <f>V683+U684</f>
        <v>67.299</v>
      </c>
      <c r="W684" s="8">
        <f>W683+L684</f>
        <v>180.5</v>
      </c>
      <c r="X684" s="9">
        <f>SUM(V684/W684)</f>
        <v>0.37284764542936</v>
      </c>
      <c r="Y684" s="10">
        <f>V684/100</f>
        <v>0.67299</v>
      </c>
      <c r="Z684" s="2">
        <f>V684*100</f>
        <v>6729.9</v>
      </c>
      <c r="AA684" s="2" t="str">
        <f>IF(S684="1st","W","L")</f>
        <v>L</v>
      </c>
    </row>
    <row r="685" spans="1:1024">
      <c r="A685" s="39">
        <v>46320.0</v>
      </c>
      <c r="B685" s="2" t="s">
        <v>29</v>
      </c>
      <c r="D685" s="2" t="s">
        <v>178</v>
      </c>
      <c r="F685" s="2" t="s">
        <v>31</v>
      </c>
      <c r="G685" s="2" t="s">
        <v>32</v>
      </c>
      <c r="H685" s="2" t="s">
        <v>754</v>
      </c>
      <c r="I685">
        <v>3</v>
      </c>
      <c r="J685">
        <v>6</v>
      </c>
      <c r="K685" s="3" t="s">
        <v>763</v>
      </c>
      <c r="L685" s="5">
        <v>0.3</v>
      </c>
      <c r="M685" s="2" t="s">
        <v>35</v>
      </c>
      <c r="N685" s="2" t="s">
        <v>36</v>
      </c>
      <c r="Q685" s="2">
        <v>3.56</v>
      </c>
      <c r="R685" s="6">
        <v>9.13</v>
      </c>
      <c r="S685" s="7" t="s">
        <v>39</v>
      </c>
      <c r="T685" s="5">
        <v>0</v>
      </c>
      <c r="U685" s="5">
        <f>T685-L685</f>
        <v>-0.3</v>
      </c>
      <c r="V685" s="8">
        <f>V684+U685</f>
        <v>66.999</v>
      </c>
      <c r="W685" s="8">
        <f>W684+L685</f>
        <v>180.8</v>
      </c>
      <c r="X685" s="9">
        <f>SUM(V685/W685)</f>
        <v>0.37056969026549</v>
      </c>
      <c r="Y685" s="10">
        <f>V685/100</f>
        <v>0.66999</v>
      </c>
      <c r="Z685" s="2">
        <f>V685*100</f>
        <v>6699.9</v>
      </c>
      <c r="AA685" s="2" t="str">
        <f>IF(S685="1st","W","L")</f>
        <v>L</v>
      </c>
    </row>
    <row r="686" spans="1:1024">
      <c r="A686" s="39">
        <v>46320.0</v>
      </c>
      <c r="B686" s="2" t="s">
        <v>29</v>
      </c>
      <c r="D686" s="2" t="s">
        <v>178</v>
      </c>
      <c r="F686" s="2" t="s">
        <v>31</v>
      </c>
      <c r="G686" s="2" t="s">
        <v>32</v>
      </c>
      <c r="H686" s="2" t="s">
        <v>754</v>
      </c>
      <c r="I686">
        <v>3</v>
      </c>
      <c r="J686">
        <v>8</v>
      </c>
      <c r="K686" s="3" t="s">
        <v>764</v>
      </c>
      <c r="L686" s="5">
        <v>0.3</v>
      </c>
      <c r="M686" s="2" t="s">
        <v>35</v>
      </c>
      <c r="N686" s="2" t="s">
        <v>36</v>
      </c>
      <c r="Q686" s="2">
        <v>3.56</v>
      </c>
      <c r="R686" s="6">
        <v>11.61</v>
      </c>
      <c r="S686" s="7" t="s">
        <v>39</v>
      </c>
      <c r="T686" s="5">
        <v>0</v>
      </c>
      <c r="U686" s="5">
        <f>T686-L686</f>
        <v>-0.3</v>
      </c>
      <c r="V686" s="8">
        <f>V685+U686</f>
        <v>66.699</v>
      </c>
      <c r="W686" s="8">
        <f>W685+L686</f>
        <v>181.1</v>
      </c>
      <c r="X686" s="9">
        <f>SUM(V686/W686)</f>
        <v>0.36829928216455</v>
      </c>
      <c r="Y686" s="10">
        <f>V686/100</f>
        <v>0.66699</v>
      </c>
      <c r="Z686" s="2">
        <f>V686*100</f>
        <v>6669.9</v>
      </c>
      <c r="AA686" s="2" t="str">
        <f>IF(S686="1st","W","L")</f>
        <v>L</v>
      </c>
    </row>
    <row r="687" spans="1:1024">
      <c r="A687" s="39">
        <v>46320.0</v>
      </c>
      <c r="B687" s="2" t="s">
        <v>29</v>
      </c>
      <c r="D687" s="2" t="s">
        <v>178</v>
      </c>
      <c r="F687" s="2" t="s">
        <v>31</v>
      </c>
      <c r="G687" s="2" t="s">
        <v>32</v>
      </c>
      <c r="H687" s="2" t="s">
        <v>754</v>
      </c>
      <c r="I687">
        <v>3</v>
      </c>
      <c r="J687">
        <v>9</v>
      </c>
      <c r="K687" s="3" t="s">
        <v>765</v>
      </c>
      <c r="L687" s="5">
        <v>0.3</v>
      </c>
      <c r="M687" s="2" t="s">
        <v>35</v>
      </c>
      <c r="N687" s="2" t="s">
        <v>36</v>
      </c>
      <c r="Q687" s="2">
        <v>3.56</v>
      </c>
      <c r="R687" s="6">
        <v>11.15</v>
      </c>
      <c r="S687" s="7" t="s">
        <v>39</v>
      </c>
      <c r="T687" s="5">
        <v>0</v>
      </c>
      <c r="U687" s="5">
        <f>T687-L687</f>
        <v>-0.3</v>
      </c>
      <c r="V687" s="8">
        <f>V686+U687</f>
        <v>66.399</v>
      </c>
      <c r="W687" s="8">
        <f>W686+L687</f>
        <v>181.4</v>
      </c>
      <c r="X687" s="9">
        <f>SUM(V687/W687)</f>
        <v>0.36603638368247</v>
      </c>
      <c r="Y687" s="10">
        <f>V687/100</f>
        <v>0.66399</v>
      </c>
      <c r="Z687" s="2">
        <f>V687*100</f>
        <v>6639.9</v>
      </c>
      <c r="AA687" s="2" t="str">
        <f>IF(S687="1st","W","L")</f>
        <v>L</v>
      </c>
    </row>
    <row r="688" spans="1:1024">
      <c r="A688" s="39">
        <v>46320.0</v>
      </c>
      <c r="B688" s="2" t="s">
        <v>29</v>
      </c>
      <c r="D688" s="2" t="s">
        <v>178</v>
      </c>
      <c r="F688" s="2" t="s">
        <v>48</v>
      </c>
      <c r="G688" s="2" t="s">
        <v>32</v>
      </c>
      <c r="H688" s="2" t="s">
        <v>759</v>
      </c>
      <c r="I688">
        <v>2</v>
      </c>
      <c r="J688">
        <v>8</v>
      </c>
      <c r="K688" s="3" t="s">
        <v>766</v>
      </c>
      <c r="L688" s="5">
        <v>0.3</v>
      </c>
      <c r="M688" s="2" t="s">
        <v>35</v>
      </c>
      <c r="N688" s="2" t="s">
        <v>36</v>
      </c>
      <c r="Q688" s="2">
        <v>4.56</v>
      </c>
      <c r="R688" s="6">
        <v>11.5</v>
      </c>
      <c r="S688" s="7" t="s">
        <v>39</v>
      </c>
      <c r="T688" s="5">
        <v>0</v>
      </c>
      <c r="U688" s="5">
        <f>T688-L688</f>
        <v>-0.3</v>
      </c>
      <c r="V688" s="8">
        <f>V687+U688</f>
        <v>66.099</v>
      </c>
      <c r="W688" s="8">
        <f>W687+L688</f>
        <v>181.7</v>
      </c>
      <c r="X688" s="9">
        <f>SUM(V688/W688)</f>
        <v>0.36378095762246</v>
      </c>
      <c r="Y688" s="10">
        <f>V688/100</f>
        <v>0.66099</v>
      </c>
      <c r="Z688" s="2">
        <f>V688*100</f>
        <v>6609.9</v>
      </c>
      <c r="AA688" s="2" t="str">
        <f>IF(S688="1st","W","L")</f>
        <v>L</v>
      </c>
    </row>
    <row r="689" spans="1:1024">
      <c r="A689" s="39">
        <v>46320.0</v>
      </c>
      <c r="B689" s="2" t="s">
        <v>29</v>
      </c>
      <c r="D689" s="2" t="s">
        <v>178</v>
      </c>
      <c r="F689" s="2" t="s">
        <v>48</v>
      </c>
      <c r="G689" s="2" t="s">
        <v>32</v>
      </c>
      <c r="H689" s="2" t="s">
        <v>759</v>
      </c>
      <c r="I689">
        <v>2</v>
      </c>
      <c r="J689">
        <v>9</v>
      </c>
      <c r="K689" s="3" t="s">
        <v>767</v>
      </c>
      <c r="L689" s="5">
        <v>0.3</v>
      </c>
      <c r="M689" s="2" t="s">
        <v>35</v>
      </c>
      <c r="N689" s="2" t="s">
        <v>36</v>
      </c>
      <c r="Q689" s="2">
        <v>4.56</v>
      </c>
      <c r="R689" s="6">
        <v>17.3</v>
      </c>
      <c r="S689" s="7" t="s">
        <v>39</v>
      </c>
      <c r="T689" s="5">
        <v>0</v>
      </c>
      <c r="U689" s="5">
        <f>T689-L689</f>
        <v>-0.3</v>
      </c>
      <c r="V689" s="8">
        <f>V688+U689</f>
        <v>65.799</v>
      </c>
      <c r="W689" s="8">
        <f>W688+L689</f>
        <v>182</v>
      </c>
      <c r="X689" s="9">
        <f>SUM(V689/W689)</f>
        <v>0.36153296703297</v>
      </c>
      <c r="Y689" s="10">
        <f>V689/100</f>
        <v>0.65799</v>
      </c>
      <c r="Z689" s="2">
        <f>V689*100</f>
        <v>6579.9</v>
      </c>
      <c r="AA689" s="2" t="str">
        <f>IF(S689="1st","W","L")</f>
        <v>L</v>
      </c>
    </row>
    <row r="690" spans="1:1024">
      <c r="A690" s="39">
        <v>46320.0</v>
      </c>
      <c r="B690" s="2" t="s">
        <v>29</v>
      </c>
      <c r="D690" s="2" t="s">
        <v>178</v>
      </c>
      <c r="F690" s="2" t="s">
        <v>48</v>
      </c>
      <c r="G690" s="2" t="s">
        <v>32</v>
      </c>
      <c r="H690" s="2" t="s">
        <v>759</v>
      </c>
      <c r="I690">
        <v>2</v>
      </c>
      <c r="J690">
        <v>11</v>
      </c>
      <c r="K690" s="3" t="s">
        <v>768</v>
      </c>
      <c r="L690" s="5">
        <v>0.2</v>
      </c>
      <c r="M690" s="2" t="s">
        <v>35</v>
      </c>
      <c r="N690" s="2" t="s">
        <v>36</v>
      </c>
      <c r="Q690" s="2">
        <v>15.0</v>
      </c>
      <c r="R690" s="6">
        <v>86.06</v>
      </c>
      <c r="S690" s="7" t="s">
        <v>39</v>
      </c>
      <c r="T690" s="5">
        <v>0</v>
      </c>
      <c r="U690" s="5">
        <f>T690-L690</f>
        <v>-0.2</v>
      </c>
      <c r="V690" s="8">
        <f>V689+U690</f>
        <v>65.599</v>
      </c>
      <c r="W690" s="8">
        <f>W689+L690</f>
        <v>182.2</v>
      </c>
      <c r="X690" s="9">
        <f>SUM(V690/W690)</f>
        <v>0.36003841931943</v>
      </c>
      <c r="Y690" s="10">
        <f>V690/100</f>
        <v>0.65599</v>
      </c>
      <c r="Z690" s="2">
        <f>V690*100</f>
        <v>6559.9</v>
      </c>
      <c r="AA690" s="2" t="str">
        <f>IF(S690="1st","W","L")</f>
        <v>L</v>
      </c>
    </row>
    <row r="691" spans="1:1024">
      <c r="A691" s="39">
        <v>46320.0</v>
      </c>
      <c r="B691" s="2" t="s">
        <v>29</v>
      </c>
      <c r="D691" s="2" t="s">
        <v>178</v>
      </c>
      <c r="F691" s="2" t="s">
        <v>48</v>
      </c>
      <c r="G691" s="2" t="s">
        <v>32</v>
      </c>
      <c r="H691" s="2" t="s">
        <v>759</v>
      </c>
      <c r="I691">
        <v>2</v>
      </c>
      <c r="J691">
        <v>2</v>
      </c>
      <c r="K691" s="3" t="s">
        <v>769</v>
      </c>
      <c r="L691" s="5">
        <v>0.3</v>
      </c>
      <c r="M691" s="2" t="s">
        <v>35</v>
      </c>
      <c r="N691" s="2" t="s">
        <v>36</v>
      </c>
      <c r="Q691" s="2">
        <v>4.56</v>
      </c>
      <c r="R691" s="6">
        <v>8.96</v>
      </c>
      <c r="S691" s="7" t="s">
        <v>37</v>
      </c>
      <c r="T691" s="5">
        <v>0</v>
      </c>
      <c r="U691" s="5">
        <f>T691-L691</f>
        <v>-0.3</v>
      </c>
      <c r="V691" s="8">
        <f>V690+U691</f>
        <v>65.299</v>
      </c>
      <c r="W691" s="8">
        <f>W690+L691</f>
        <v>182.5</v>
      </c>
      <c r="X691" s="9">
        <f>SUM(V691/W691)</f>
        <v>0.35780273972603</v>
      </c>
      <c r="Y691" s="10">
        <f>V691/100</f>
        <v>0.65299</v>
      </c>
      <c r="Z691" s="2">
        <f>V691*100</f>
        <v>6529.9</v>
      </c>
      <c r="AA691" s="2" t="str">
        <f>IF(S691="1st","W","L")</f>
        <v>L</v>
      </c>
    </row>
    <row r="692" spans="1:1024">
      <c r="A692" s="39">
        <v>46320.0</v>
      </c>
      <c r="B692" s="2" t="s">
        <v>29</v>
      </c>
      <c r="D692" s="2" t="s">
        <v>178</v>
      </c>
      <c r="F692" s="2" t="s">
        <v>192</v>
      </c>
      <c r="G692" s="2" t="s">
        <v>32</v>
      </c>
      <c r="H692" s="2" t="s">
        <v>193</v>
      </c>
      <c r="I692">
        <v>4</v>
      </c>
      <c r="J692">
        <v>2</v>
      </c>
      <c r="K692" s="3" t="s">
        <v>770</v>
      </c>
      <c r="L692" s="5">
        <v>0.3</v>
      </c>
      <c r="M692" s="2" t="s">
        <v>35</v>
      </c>
      <c r="N692" s="2" t="s">
        <v>36</v>
      </c>
      <c r="Q692" s="2">
        <v>4.56</v>
      </c>
      <c r="R692" s="6">
        <v>19.25</v>
      </c>
      <c r="S692" s="7" t="s">
        <v>39</v>
      </c>
      <c r="T692" s="5">
        <v>0</v>
      </c>
      <c r="U692" s="5">
        <f>T692-L692</f>
        <v>-0.3</v>
      </c>
      <c r="V692" s="8">
        <f>V691+U692</f>
        <v>64.999</v>
      </c>
      <c r="W692" s="8">
        <f>W691+L692</f>
        <v>182.8</v>
      </c>
      <c r="X692" s="9">
        <f>SUM(V692/W692)</f>
        <v>0.35557439824945</v>
      </c>
      <c r="Y692" s="10">
        <f>V692/100</f>
        <v>0.64999</v>
      </c>
      <c r="Z692" s="2">
        <f>V692*100</f>
        <v>6499.9</v>
      </c>
      <c r="AA692" s="2" t="str">
        <f>IF(S692="1st","W","L")</f>
        <v>L</v>
      </c>
    </row>
    <row r="693" spans="1:1024">
      <c r="A693" s="39">
        <v>46320.0</v>
      </c>
      <c r="B693" s="2" t="s">
        <v>29</v>
      </c>
      <c r="D693" s="2" t="s">
        <v>178</v>
      </c>
      <c r="F693" s="2" t="s">
        <v>192</v>
      </c>
      <c r="G693" s="2" t="s">
        <v>32</v>
      </c>
      <c r="H693" s="2" t="s">
        <v>193</v>
      </c>
      <c r="I693">
        <v>4</v>
      </c>
      <c r="J693">
        <v>3</v>
      </c>
      <c r="K693" s="3" t="s">
        <v>771</v>
      </c>
      <c r="L693" s="5">
        <v>0.2</v>
      </c>
      <c r="M693" s="2" t="s">
        <v>35</v>
      </c>
      <c r="N693" s="2" t="s">
        <v>36</v>
      </c>
      <c r="Q693" s="2">
        <v>12.0</v>
      </c>
      <c r="R693" s="6">
        <v>26.38</v>
      </c>
      <c r="S693" s="7" t="s">
        <v>71</v>
      </c>
      <c r="T693" s="5">
        <v>5.276</v>
      </c>
      <c r="U693" s="5">
        <f>T693-L693</f>
        <v>5.076</v>
      </c>
      <c r="V693" s="8">
        <f>V692+U693</f>
        <v>70.075</v>
      </c>
      <c r="W693" s="8">
        <f>W692+L693</f>
        <v>183</v>
      </c>
      <c r="X693" s="9">
        <f>SUM(V693/W693)</f>
        <v>0.38292349726776</v>
      </c>
      <c r="Y693" s="10">
        <f>V693/100</f>
        <v>0.70075</v>
      </c>
      <c r="Z693" s="2">
        <f>V693*100</f>
        <v>7007.5</v>
      </c>
      <c r="AA693" s="2" t="str">
        <f>IF(S693="1st","W","L")</f>
        <v>W</v>
      </c>
    </row>
    <row r="694" spans="1:1024">
      <c r="A694" s="39">
        <v>46320.0</v>
      </c>
      <c r="B694" s="2" t="s">
        <v>29</v>
      </c>
      <c r="D694" s="2" t="s">
        <v>178</v>
      </c>
      <c r="F694" s="2" t="s">
        <v>192</v>
      </c>
      <c r="G694" s="2" t="s">
        <v>32</v>
      </c>
      <c r="H694" s="2" t="s">
        <v>193</v>
      </c>
      <c r="I694">
        <v>4</v>
      </c>
      <c r="J694">
        <v>8</v>
      </c>
      <c r="K694" s="3" t="s">
        <v>772</v>
      </c>
      <c r="L694" s="5">
        <v>0.3</v>
      </c>
      <c r="M694" s="2" t="s">
        <v>35</v>
      </c>
      <c r="N694" s="2" t="s">
        <v>36</v>
      </c>
      <c r="Q694" s="2">
        <v>4.56</v>
      </c>
      <c r="R694" s="6">
        <v>11.81</v>
      </c>
      <c r="S694" s="7" t="s">
        <v>62</v>
      </c>
      <c r="T694" s="5">
        <v>0</v>
      </c>
      <c r="U694" s="5">
        <f>T694-L694</f>
        <v>-0.3</v>
      </c>
      <c r="V694" s="8">
        <f>V693+U694</f>
        <v>69.775</v>
      </c>
      <c r="W694" s="8">
        <f>W693+L694</f>
        <v>183.3</v>
      </c>
      <c r="X694" s="9">
        <f>SUM(V694/W694)</f>
        <v>0.38066012002182</v>
      </c>
      <c r="Y694" s="10">
        <f>V694/100</f>
        <v>0.69775</v>
      </c>
      <c r="Z694" s="2">
        <f>V694*100</f>
        <v>6977.5</v>
      </c>
      <c r="AA694" s="2" t="str">
        <f>IF(S694="1st","W","L")</f>
        <v>L</v>
      </c>
    </row>
    <row r="695" spans="1:1024">
      <c r="A695" s="39">
        <v>46320.0</v>
      </c>
      <c r="B695" s="2" t="s">
        <v>29</v>
      </c>
      <c r="D695" s="2" t="s">
        <v>178</v>
      </c>
      <c r="F695" s="2" t="s">
        <v>192</v>
      </c>
      <c r="G695" s="2" t="s">
        <v>32</v>
      </c>
      <c r="H695" s="2" t="s">
        <v>193</v>
      </c>
      <c r="I695">
        <v>4</v>
      </c>
      <c r="J695">
        <v>10</v>
      </c>
      <c r="K695" s="3" t="s">
        <v>773</v>
      </c>
      <c r="L695" s="5">
        <v>0.3</v>
      </c>
      <c r="M695" s="2" t="s">
        <v>35</v>
      </c>
      <c r="N695" s="2" t="s">
        <v>36</v>
      </c>
      <c r="Q695" s="2">
        <v>4.56</v>
      </c>
      <c r="R695" s="6">
        <v>23.83</v>
      </c>
      <c r="S695" s="7" t="s">
        <v>39</v>
      </c>
      <c r="T695" s="5">
        <v>0</v>
      </c>
      <c r="U695" s="5">
        <f>T695-L695</f>
        <v>-0.3</v>
      </c>
      <c r="V695" s="8">
        <f>V694+U695</f>
        <v>69.475</v>
      </c>
      <c r="W695" s="8">
        <f>W694+L695</f>
        <v>183.6</v>
      </c>
      <c r="X695" s="9">
        <f>SUM(V695/W695)</f>
        <v>0.37840413943355</v>
      </c>
      <c r="Y695" s="10">
        <f>V695/100</f>
        <v>0.69475</v>
      </c>
      <c r="Z695" s="2">
        <f>V695*100</f>
        <v>6947.5</v>
      </c>
      <c r="AA695" s="2" t="str">
        <f>IF(S695="1st","W","L")</f>
        <v>L</v>
      </c>
    </row>
    <row r="696" spans="1:1024">
      <c r="A696" s="39">
        <v>46320.0</v>
      </c>
      <c r="B696" s="2" t="s">
        <v>29</v>
      </c>
      <c r="D696" s="2" t="s">
        <v>178</v>
      </c>
      <c r="F696" s="2" t="s">
        <v>48</v>
      </c>
      <c r="G696" s="2" t="s">
        <v>32</v>
      </c>
      <c r="H696" s="2" t="s">
        <v>759</v>
      </c>
      <c r="I696">
        <v>3</v>
      </c>
      <c r="J696">
        <v>11</v>
      </c>
      <c r="K696" s="3" t="s">
        <v>774</v>
      </c>
      <c r="L696" s="5">
        <v>0.2</v>
      </c>
      <c r="M696" s="2" t="s">
        <v>35</v>
      </c>
      <c r="N696" s="2" t="s">
        <v>36</v>
      </c>
      <c r="Q696" s="2">
        <v>4.56</v>
      </c>
      <c r="R696" s="6">
        <v>14.91</v>
      </c>
      <c r="S696" s="7" t="s">
        <v>71</v>
      </c>
      <c r="T696" s="5">
        <v>2.982</v>
      </c>
      <c r="U696" s="5">
        <f>T696-L696</f>
        <v>2.782</v>
      </c>
      <c r="V696" s="8">
        <f>V695+U696</f>
        <v>72.257</v>
      </c>
      <c r="W696" s="8">
        <f>W695+L696</f>
        <v>183.8</v>
      </c>
      <c r="X696" s="9">
        <f>SUM(V696/W696)</f>
        <v>0.39312840043526</v>
      </c>
      <c r="Y696" s="10">
        <f>V696/100</f>
        <v>0.72257</v>
      </c>
      <c r="Z696" s="2">
        <f>V696*100</f>
        <v>7225.7</v>
      </c>
      <c r="AA696" s="2" t="str">
        <f>IF(S696="1st","W","L")</f>
        <v>W</v>
      </c>
    </row>
    <row r="697" spans="1:1024">
      <c r="A697" s="39">
        <v>46320.0</v>
      </c>
      <c r="B697" s="2" t="s">
        <v>29</v>
      </c>
      <c r="D697" s="2" t="s">
        <v>178</v>
      </c>
      <c r="F697" s="2" t="s">
        <v>48</v>
      </c>
      <c r="G697" s="2" t="s">
        <v>32</v>
      </c>
      <c r="H697" s="2" t="s">
        <v>759</v>
      </c>
      <c r="I697">
        <v>3</v>
      </c>
      <c r="J697">
        <v>4</v>
      </c>
      <c r="K697" s="3" t="s">
        <v>775</v>
      </c>
      <c r="L697" s="5">
        <v>0.2</v>
      </c>
      <c r="M697" s="2" t="s">
        <v>35</v>
      </c>
      <c r="N697" s="2" t="s">
        <v>36</v>
      </c>
      <c r="Q697" s="2">
        <v>4.56</v>
      </c>
      <c r="R697" s="6">
        <v>20.98</v>
      </c>
      <c r="S697" s="7" t="s">
        <v>39</v>
      </c>
      <c r="T697" s="5">
        <v>0</v>
      </c>
      <c r="U697" s="5">
        <f>T697-L697</f>
        <v>-0.2</v>
      </c>
      <c r="V697" s="8">
        <f>V696+U697</f>
        <v>72.057</v>
      </c>
      <c r="W697" s="8">
        <f>W696+L697</f>
        <v>184</v>
      </c>
      <c r="X697" s="9">
        <f>SUM(V697/W697)</f>
        <v>0.39161413043478</v>
      </c>
      <c r="Y697" s="10">
        <f>V697/100</f>
        <v>0.72057</v>
      </c>
      <c r="Z697" s="2">
        <f>V697*100</f>
        <v>7205.7</v>
      </c>
      <c r="AA697" s="2" t="str">
        <f>IF(S697="1st","W","L")</f>
        <v>L</v>
      </c>
    </row>
    <row r="698" spans="1:1024">
      <c r="A698" s="39">
        <v>46320.0</v>
      </c>
      <c r="B698" s="2" t="s">
        <v>29</v>
      </c>
      <c r="D698" s="2" t="s">
        <v>178</v>
      </c>
      <c r="F698" s="2" t="s">
        <v>48</v>
      </c>
      <c r="G698" s="2" t="s">
        <v>32</v>
      </c>
      <c r="H698" s="2" t="s">
        <v>759</v>
      </c>
      <c r="I698">
        <v>3</v>
      </c>
      <c r="J698">
        <v>10</v>
      </c>
      <c r="K698" s="3" t="s">
        <v>776</v>
      </c>
      <c r="L698" s="5">
        <v>0.2</v>
      </c>
      <c r="M698" s="2" t="s">
        <v>35</v>
      </c>
      <c r="N698" s="2" t="s">
        <v>36</v>
      </c>
      <c r="Q698" s="2">
        <v>4.56</v>
      </c>
      <c r="R698" s="6">
        <v>16.86</v>
      </c>
      <c r="S698" s="7" t="s">
        <v>39</v>
      </c>
      <c r="T698" s="5">
        <v>0</v>
      </c>
      <c r="U698" s="5">
        <f>T698-L698</f>
        <v>-0.2</v>
      </c>
      <c r="V698" s="8">
        <f>V697+U698</f>
        <v>71.857</v>
      </c>
      <c r="W698" s="8">
        <f>W697+L698</f>
        <v>184.2</v>
      </c>
      <c r="X698" s="9">
        <f>SUM(V698/W698)</f>
        <v>0.39010314875136</v>
      </c>
      <c r="Y698" s="10">
        <f>V698/100</f>
        <v>0.71857</v>
      </c>
      <c r="Z698" s="2">
        <f>V698*100</f>
        <v>7185.7</v>
      </c>
      <c r="AA698" s="2" t="str">
        <f>IF(S698="1st","W","L")</f>
        <v>L</v>
      </c>
    </row>
    <row r="699" spans="1:1024">
      <c r="A699" s="39">
        <v>46320.0</v>
      </c>
      <c r="B699" s="2" t="s">
        <v>29</v>
      </c>
      <c r="D699" s="2" t="s">
        <v>178</v>
      </c>
      <c r="F699" s="2" t="s">
        <v>48</v>
      </c>
      <c r="G699" s="2" t="s">
        <v>32</v>
      </c>
      <c r="H699" s="2" t="s">
        <v>759</v>
      </c>
      <c r="I699">
        <v>3</v>
      </c>
      <c r="J699">
        <v>9</v>
      </c>
      <c r="K699" s="3" t="s">
        <v>777</v>
      </c>
      <c r="L699" s="5">
        <v>0.2</v>
      </c>
      <c r="M699" s="2" t="s">
        <v>35</v>
      </c>
      <c r="N699" s="2" t="s">
        <v>36</v>
      </c>
      <c r="Q699" s="2">
        <v>20.0</v>
      </c>
      <c r="R699" s="6">
        <v>54.01</v>
      </c>
      <c r="S699" s="7" t="s">
        <v>39</v>
      </c>
      <c r="T699" s="5">
        <v>0</v>
      </c>
      <c r="U699" s="5">
        <f>T699-L699</f>
        <v>-0.2</v>
      </c>
      <c r="V699" s="8">
        <f>V698+U699</f>
        <v>71.657</v>
      </c>
      <c r="W699" s="8">
        <f>W698+L699</f>
        <v>184.4</v>
      </c>
      <c r="X699" s="9">
        <f>SUM(V699/W699)</f>
        <v>0.38859544468547</v>
      </c>
      <c r="Y699" s="10">
        <f>V699/100</f>
        <v>0.71657</v>
      </c>
      <c r="Z699" s="2">
        <f>V699*100</f>
        <v>7165.7</v>
      </c>
      <c r="AA699" s="2" t="str">
        <f>IF(S699="1st","W","L")</f>
        <v>L</v>
      </c>
    </row>
    <row r="700" spans="1:1024">
      <c r="A700" s="39">
        <v>46320.0</v>
      </c>
      <c r="B700" s="2" t="s">
        <v>29</v>
      </c>
      <c r="D700" s="2" t="s">
        <v>178</v>
      </c>
      <c r="F700" s="2" t="s">
        <v>31</v>
      </c>
      <c r="G700" s="2" t="s">
        <v>32</v>
      </c>
      <c r="H700" s="2" t="s">
        <v>754</v>
      </c>
      <c r="I700">
        <v>5</v>
      </c>
      <c r="J700">
        <v>2</v>
      </c>
      <c r="K700" s="3" t="s">
        <v>778</v>
      </c>
      <c r="L700" s="5">
        <v>0.3</v>
      </c>
      <c r="M700" s="2" t="s">
        <v>35</v>
      </c>
      <c r="N700" s="2" t="s">
        <v>36</v>
      </c>
      <c r="Q700" s="2">
        <v>4.56</v>
      </c>
      <c r="R700" s="6">
        <v>8.67</v>
      </c>
      <c r="S700" s="7" t="s">
        <v>39</v>
      </c>
      <c r="T700" s="5">
        <v>0</v>
      </c>
      <c r="U700" s="5">
        <f>T700-L700</f>
        <v>-0.3</v>
      </c>
      <c r="V700" s="8">
        <f>V699+U700</f>
        <v>71.357</v>
      </c>
      <c r="W700" s="8">
        <f>W699+L700</f>
        <v>184.7</v>
      </c>
      <c r="X700" s="9">
        <f>SUM(V700/W700)</f>
        <v>0.38634001082837</v>
      </c>
      <c r="Y700" s="10">
        <f>V700/100</f>
        <v>0.71357</v>
      </c>
      <c r="Z700" s="2">
        <f>V700*100</f>
        <v>7135.7</v>
      </c>
      <c r="AA700" s="2" t="str">
        <f>IF(S700="1st","W","L")</f>
        <v>L</v>
      </c>
    </row>
    <row r="701" spans="1:1024">
      <c r="A701" s="39">
        <v>46320.0</v>
      </c>
      <c r="B701" s="2" t="s">
        <v>29</v>
      </c>
      <c r="D701" s="2" t="s">
        <v>178</v>
      </c>
      <c r="F701" s="2" t="s">
        <v>31</v>
      </c>
      <c r="G701" s="2" t="s">
        <v>32</v>
      </c>
      <c r="H701" s="2" t="s">
        <v>754</v>
      </c>
      <c r="I701">
        <v>5</v>
      </c>
      <c r="J701">
        <v>3</v>
      </c>
      <c r="K701" s="3" t="s">
        <v>779</v>
      </c>
      <c r="L701" s="5">
        <v>0.2</v>
      </c>
      <c r="M701" s="2" t="s">
        <v>35</v>
      </c>
      <c r="N701" s="2" t="s">
        <v>36</v>
      </c>
      <c r="Q701" s="2">
        <v>12.0</v>
      </c>
      <c r="R701" s="6">
        <v>17.09</v>
      </c>
      <c r="S701" s="7" t="s">
        <v>39</v>
      </c>
      <c r="T701" s="5">
        <v>0</v>
      </c>
      <c r="U701" s="5">
        <f>T701-L701</f>
        <v>-0.2</v>
      </c>
      <c r="V701" s="8">
        <f>V700+U701</f>
        <v>71.157</v>
      </c>
      <c r="W701" s="8">
        <f>W700+L701</f>
        <v>184.9</v>
      </c>
      <c r="X701" s="9">
        <f>SUM(V701/W701)</f>
        <v>0.38484045429962</v>
      </c>
      <c r="Y701" s="10">
        <f>V701/100</f>
        <v>0.71157</v>
      </c>
      <c r="Z701" s="2">
        <f>V701*100</f>
        <v>7115.7</v>
      </c>
      <c r="AA701" s="2" t="str">
        <f>IF(S701="1st","W","L")</f>
        <v>L</v>
      </c>
    </row>
    <row r="702" spans="1:1024">
      <c r="A702" s="39">
        <v>46320.0</v>
      </c>
      <c r="B702" s="2" t="s">
        <v>29</v>
      </c>
      <c r="D702" s="2" t="s">
        <v>178</v>
      </c>
      <c r="F702" s="2" t="s">
        <v>31</v>
      </c>
      <c r="G702" s="2" t="s">
        <v>32</v>
      </c>
      <c r="H702" s="2" t="s">
        <v>754</v>
      </c>
      <c r="I702">
        <v>5</v>
      </c>
      <c r="J702">
        <v>5</v>
      </c>
      <c r="K702" s="3" t="s">
        <v>780</v>
      </c>
      <c r="L702" s="5">
        <v>0.3</v>
      </c>
      <c r="M702" s="2" t="s">
        <v>35</v>
      </c>
      <c r="N702" s="2" t="s">
        <v>36</v>
      </c>
      <c r="Q702" s="2">
        <v>4.56</v>
      </c>
      <c r="R702" s="6">
        <v>19.7</v>
      </c>
      <c r="S702" s="7" t="s">
        <v>62</v>
      </c>
      <c r="T702" s="5">
        <v>0</v>
      </c>
      <c r="U702" s="5">
        <f>T702-L702</f>
        <v>-0.3</v>
      </c>
      <c r="V702" s="8">
        <f>V701+U702</f>
        <v>70.857</v>
      </c>
      <c r="W702" s="8">
        <f>W701+L702</f>
        <v>185.2</v>
      </c>
      <c r="X702" s="9">
        <f>SUM(V702/W702)</f>
        <v>0.38259719222462</v>
      </c>
      <c r="Y702" s="10">
        <f>V702/100</f>
        <v>0.70857</v>
      </c>
      <c r="Z702" s="2">
        <f>V702*100</f>
        <v>7085.7</v>
      </c>
      <c r="AA702" s="2" t="str">
        <f>IF(S702="1st","W","L")</f>
        <v>L</v>
      </c>
    </row>
    <row r="703" spans="1:1024">
      <c r="A703" s="39">
        <v>46320.0</v>
      </c>
      <c r="B703" s="2" t="s">
        <v>29</v>
      </c>
      <c r="D703" s="2" t="s">
        <v>178</v>
      </c>
      <c r="F703" s="2" t="s">
        <v>31</v>
      </c>
      <c r="G703" s="2" t="s">
        <v>32</v>
      </c>
      <c r="H703" s="2" t="s">
        <v>754</v>
      </c>
      <c r="I703">
        <v>5</v>
      </c>
      <c r="J703">
        <v>8</v>
      </c>
      <c r="K703" s="3" t="s">
        <v>781</v>
      </c>
      <c r="L703" s="5">
        <v>0.3</v>
      </c>
      <c r="M703" s="2" t="s">
        <v>35</v>
      </c>
      <c r="N703" s="2" t="s">
        <v>36</v>
      </c>
      <c r="Q703" s="2">
        <v>4.56</v>
      </c>
      <c r="R703" s="6">
        <v>10.9</v>
      </c>
      <c r="S703" s="7" t="s">
        <v>39</v>
      </c>
      <c r="T703" s="5">
        <v>0</v>
      </c>
      <c r="U703" s="5">
        <f>T703-L703</f>
        <v>-0.3</v>
      </c>
      <c r="V703" s="8">
        <f>V702+U703</f>
        <v>70.557</v>
      </c>
      <c r="W703" s="8">
        <f>W702+L703</f>
        <v>185.5</v>
      </c>
      <c r="X703" s="9">
        <f>SUM(V703/W703)</f>
        <v>0.38036118598383</v>
      </c>
      <c r="Y703" s="10">
        <f>V703/100</f>
        <v>0.70557</v>
      </c>
      <c r="Z703" s="2">
        <f>V703*100</f>
        <v>7055.7</v>
      </c>
      <c r="AA703" s="2" t="str">
        <f>IF(S703="1st","W","L")</f>
        <v>L</v>
      </c>
    </row>
    <row r="704" spans="1:1024">
      <c r="A704" s="39">
        <v>46320.0</v>
      </c>
      <c r="B704" s="2" t="s">
        <v>29</v>
      </c>
      <c r="D704" s="2" t="s">
        <v>178</v>
      </c>
      <c r="F704" s="2" t="s">
        <v>330</v>
      </c>
      <c r="G704" s="2" t="s">
        <v>32</v>
      </c>
      <c r="H704" s="2" t="s">
        <v>782</v>
      </c>
      <c r="I704">
        <v>1</v>
      </c>
      <c r="J704">
        <v>1</v>
      </c>
      <c r="K704" s="3" t="s">
        <v>783</v>
      </c>
      <c r="L704" s="5">
        <v>0.3</v>
      </c>
      <c r="M704" s="2" t="s">
        <v>35</v>
      </c>
      <c r="N704" s="2" t="s">
        <v>36</v>
      </c>
      <c r="Q704" s="2">
        <v>4.56</v>
      </c>
      <c r="R704" s="6">
        <v>14.97</v>
      </c>
      <c r="S704" s="7" t="s">
        <v>39</v>
      </c>
      <c r="T704" s="5">
        <v>0</v>
      </c>
      <c r="U704" s="5">
        <f>T704-L704</f>
        <v>-0.3</v>
      </c>
      <c r="V704" s="8">
        <f>V703+U704</f>
        <v>70.257</v>
      </c>
      <c r="W704" s="8">
        <f>W703+L704</f>
        <v>185.8</v>
      </c>
      <c r="X704" s="9">
        <f>SUM(V704/W704)</f>
        <v>0.37813240043057</v>
      </c>
      <c r="Y704" s="10">
        <f>V704/100</f>
        <v>0.70257</v>
      </c>
      <c r="Z704" s="2">
        <f>V704*100</f>
        <v>7025.7</v>
      </c>
      <c r="AA704" s="2" t="str">
        <f>IF(S704="1st","W","L")</f>
        <v>L</v>
      </c>
    </row>
    <row r="705" spans="1:1024">
      <c r="A705" s="39">
        <v>46320.0</v>
      </c>
      <c r="B705" s="2" t="s">
        <v>29</v>
      </c>
      <c r="D705" s="2" t="s">
        <v>178</v>
      </c>
      <c r="F705" s="2" t="s">
        <v>330</v>
      </c>
      <c r="G705" s="2" t="s">
        <v>32</v>
      </c>
      <c r="H705" s="2" t="s">
        <v>782</v>
      </c>
      <c r="I705">
        <v>1</v>
      </c>
      <c r="J705">
        <v>3</v>
      </c>
      <c r="K705" s="3" t="s">
        <v>784</v>
      </c>
      <c r="L705" s="5">
        <v>0.2</v>
      </c>
      <c r="M705" s="2" t="s">
        <v>35</v>
      </c>
      <c r="N705" s="2" t="s">
        <v>36</v>
      </c>
      <c r="Q705" s="2">
        <v>20.0</v>
      </c>
      <c r="R705" s="6">
        <v>159.16</v>
      </c>
      <c r="S705" s="7" t="s">
        <v>39</v>
      </c>
      <c r="T705" s="5">
        <v>0</v>
      </c>
      <c r="U705" s="5">
        <f>T705-L705</f>
        <v>-0.2</v>
      </c>
      <c r="V705" s="8">
        <f>V704+U705</f>
        <v>70.057</v>
      </c>
      <c r="W705" s="8">
        <f>W704+L705</f>
        <v>186</v>
      </c>
      <c r="X705" s="9">
        <f>SUM(V705/W705)</f>
        <v>0.37665053763441</v>
      </c>
      <c r="Y705" s="10">
        <f>V705/100</f>
        <v>0.70057</v>
      </c>
      <c r="Z705" s="2">
        <f>V705*100</f>
        <v>7005.7</v>
      </c>
      <c r="AA705" s="2" t="str">
        <f>IF(S705="1st","W","L")</f>
        <v>L</v>
      </c>
    </row>
    <row r="706" spans="1:1024">
      <c r="A706" s="39">
        <v>46320.0</v>
      </c>
      <c r="B706" s="2" t="s">
        <v>29</v>
      </c>
      <c r="D706" s="2" t="s">
        <v>178</v>
      </c>
      <c r="F706" s="2" t="s">
        <v>330</v>
      </c>
      <c r="G706" s="2" t="s">
        <v>32</v>
      </c>
      <c r="H706" s="2" t="s">
        <v>782</v>
      </c>
      <c r="I706">
        <v>1</v>
      </c>
      <c r="J706">
        <v>4</v>
      </c>
      <c r="K706" s="3" t="s">
        <v>785</v>
      </c>
      <c r="L706" s="5">
        <v>0.3</v>
      </c>
      <c r="M706" s="2" t="s">
        <v>35</v>
      </c>
      <c r="N706" s="2" t="s">
        <v>36</v>
      </c>
      <c r="Q706" s="2">
        <v>4.56</v>
      </c>
      <c r="R706" s="6">
        <v>21.54</v>
      </c>
      <c r="S706" s="7" t="s">
        <v>62</v>
      </c>
      <c r="T706" s="5">
        <v>0</v>
      </c>
      <c r="U706" s="5">
        <f>T706-L706</f>
        <v>-0.3</v>
      </c>
      <c r="V706" s="8">
        <f>V705+U706</f>
        <v>69.757</v>
      </c>
      <c r="W706" s="8">
        <f>W705+L706</f>
        <v>186.3</v>
      </c>
      <c r="X706" s="9">
        <f>SUM(V706/W706)</f>
        <v>0.37443370907139</v>
      </c>
      <c r="Y706" s="10">
        <f>V706/100</f>
        <v>0.69757</v>
      </c>
      <c r="Z706" s="2">
        <f>V706*100</f>
        <v>6975.7</v>
      </c>
      <c r="AA706" s="2" t="str">
        <f>IF(S706="1st","W","L")</f>
        <v>L</v>
      </c>
    </row>
    <row r="707" spans="1:1024">
      <c r="A707" s="39">
        <v>46320.0</v>
      </c>
      <c r="B707" s="2" t="s">
        <v>29</v>
      </c>
      <c r="D707" s="2" t="s">
        <v>178</v>
      </c>
      <c r="F707" s="2" t="s">
        <v>330</v>
      </c>
      <c r="G707" s="2" t="s">
        <v>32</v>
      </c>
      <c r="H707" s="2" t="s">
        <v>782</v>
      </c>
      <c r="I707">
        <v>1</v>
      </c>
      <c r="J707">
        <v>8</v>
      </c>
      <c r="K707" s="3" t="s">
        <v>786</v>
      </c>
      <c r="L707" s="5">
        <v>0.3</v>
      </c>
      <c r="M707" s="2" t="s">
        <v>35</v>
      </c>
      <c r="N707" s="2" t="s">
        <v>36</v>
      </c>
      <c r="Q707" s="2">
        <v>4.56</v>
      </c>
      <c r="R707" s="6">
        <v>18.48</v>
      </c>
      <c r="S707" s="7" t="s">
        <v>39</v>
      </c>
      <c r="T707" s="5">
        <v>0</v>
      </c>
      <c r="U707" s="5">
        <f>T707-L707</f>
        <v>-0.3</v>
      </c>
      <c r="V707" s="8">
        <f>V706+U707</f>
        <v>69.457</v>
      </c>
      <c r="W707" s="8">
        <f>W706+L707</f>
        <v>186.6</v>
      </c>
      <c r="X707" s="9">
        <f>SUM(V707/W707)</f>
        <v>0.37222400857449</v>
      </c>
      <c r="Y707" s="10">
        <f>V707/100</f>
        <v>0.69457</v>
      </c>
      <c r="Z707" s="2">
        <f>V707*100</f>
        <v>6945.7</v>
      </c>
      <c r="AA707" s="2" t="str">
        <f>IF(S707="1st","W","L")</f>
        <v>L</v>
      </c>
    </row>
    <row r="708" spans="1:1024">
      <c r="A708" s="39">
        <v>46320.0</v>
      </c>
      <c r="B708" s="2" t="s">
        <v>29</v>
      </c>
      <c r="D708" s="2" t="s">
        <v>178</v>
      </c>
      <c r="F708" s="2" t="s">
        <v>31</v>
      </c>
      <c r="G708" s="2" t="s">
        <v>32</v>
      </c>
      <c r="H708" s="2" t="s">
        <v>754</v>
      </c>
      <c r="I708">
        <v>6</v>
      </c>
      <c r="J708">
        <v>3</v>
      </c>
      <c r="K708" s="3" t="s">
        <v>787</v>
      </c>
      <c r="L708" s="5">
        <v>0.3</v>
      </c>
      <c r="M708" s="2" t="s">
        <v>35</v>
      </c>
      <c r="N708" s="2" t="s">
        <v>36</v>
      </c>
      <c r="Q708" s="2">
        <v>4.56</v>
      </c>
      <c r="R708" s="6">
        <v>16.27</v>
      </c>
      <c r="S708" s="7" t="s">
        <v>39</v>
      </c>
      <c r="T708" s="5">
        <v>0</v>
      </c>
      <c r="U708" s="5">
        <f>T708-L708</f>
        <v>-0.3</v>
      </c>
      <c r="V708" s="8">
        <f>V707+U708</f>
        <v>69.157</v>
      </c>
      <c r="W708" s="8">
        <f>W707+L708</f>
        <v>186.9</v>
      </c>
      <c r="X708" s="9">
        <f>SUM(V708/W708)</f>
        <v>0.37002140181916</v>
      </c>
      <c r="Y708" s="10">
        <f>V708/100</f>
        <v>0.69157</v>
      </c>
      <c r="Z708" s="2">
        <f>V708*100</f>
        <v>6915.7</v>
      </c>
      <c r="AA708" s="2" t="str">
        <f>IF(S708="1st","W","L")</f>
        <v>L</v>
      </c>
    </row>
    <row r="709" spans="1:1024">
      <c r="A709" s="39">
        <v>46320.0</v>
      </c>
      <c r="B709" s="2" t="s">
        <v>29</v>
      </c>
      <c r="D709" s="2" t="s">
        <v>178</v>
      </c>
      <c r="F709" s="2" t="s">
        <v>31</v>
      </c>
      <c r="G709" s="2" t="s">
        <v>32</v>
      </c>
      <c r="H709" s="2" t="s">
        <v>754</v>
      </c>
      <c r="I709">
        <v>6</v>
      </c>
      <c r="J709">
        <v>8</v>
      </c>
      <c r="K709" s="3" t="s">
        <v>788</v>
      </c>
      <c r="L709" s="5">
        <v>0.3</v>
      </c>
      <c r="M709" s="2" t="s">
        <v>35</v>
      </c>
      <c r="N709" s="2" t="s">
        <v>36</v>
      </c>
      <c r="Q709" s="2">
        <v>4.56</v>
      </c>
      <c r="R709" s="6">
        <v>37.83</v>
      </c>
      <c r="S709" s="7" t="s">
        <v>39</v>
      </c>
      <c r="T709" s="5">
        <v>0</v>
      </c>
      <c r="U709" s="5">
        <f>T709-L709</f>
        <v>-0.3</v>
      </c>
      <c r="V709" s="8">
        <f>V708+U709</f>
        <v>68.857</v>
      </c>
      <c r="W709" s="8">
        <f>W708+L709</f>
        <v>187.2</v>
      </c>
      <c r="X709" s="9">
        <f>SUM(V709/W709)</f>
        <v>0.36782585470086</v>
      </c>
      <c r="Y709" s="10">
        <f>V709/100</f>
        <v>0.68857</v>
      </c>
      <c r="Z709" s="2">
        <f>V709*100</f>
        <v>6885.7</v>
      </c>
      <c r="AA709" s="2" t="str">
        <f>IF(S709="1st","W","L")</f>
        <v>L</v>
      </c>
    </row>
    <row r="710" spans="1:1024">
      <c r="A710" s="39">
        <v>46320.0</v>
      </c>
      <c r="B710" s="2" t="s">
        <v>29</v>
      </c>
      <c r="D710" s="2" t="s">
        <v>178</v>
      </c>
      <c r="F710" s="2" t="s">
        <v>31</v>
      </c>
      <c r="G710" s="2" t="s">
        <v>32</v>
      </c>
      <c r="H710" s="2" t="s">
        <v>754</v>
      </c>
      <c r="I710">
        <v>6</v>
      </c>
      <c r="J710">
        <v>9</v>
      </c>
      <c r="K710" s="3" t="s">
        <v>789</v>
      </c>
      <c r="L710" s="5">
        <v>0.2</v>
      </c>
      <c r="M710" s="2" t="s">
        <v>35</v>
      </c>
      <c r="N710" s="2" t="s">
        <v>36</v>
      </c>
      <c r="Q710" s="2">
        <v>12.0</v>
      </c>
      <c r="R710" s="6">
        <v>24.04</v>
      </c>
      <c r="S710" s="7" t="s">
        <v>39</v>
      </c>
      <c r="T710" s="5">
        <v>0</v>
      </c>
      <c r="U710" s="5">
        <f>T710-L710</f>
        <v>-0.2</v>
      </c>
      <c r="V710" s="8">
        <f>V709+U710</f>
        <v>68.657</v>
      </c>
      <c r="W710" s="8">
        <f>W709+L710</f>
        <v>187.4</v>
      </c>
      <c r="X710" s="9">
        <f>SUM(V710/W710)</f>
        <v>0.36636606189968</v>
      </c>
      <c r="Y710" s="10">
        <f>V710/100</f>
        <v>0.68657</v>
      </c>
      <c r="Z710" s="2">
        <f>V710*100</f>
        <v>6865.7</v>
      </c>
      <c r="AA710" s="2" t="str">
        <f>IF(S710="1st","W","L")</f>
        <v>L</v>
      </c>
    </row>
    <row r="711" spans="1:1024">
      <c r="A711" s="39">
        <v>46320.0</v>
      </c>
      <c r="B711" s="2" t="s">
        <v>29</v>
      </c>
      <c r="D711" s="2" t="s">
        <v>178</v>
      </c>
      <c r="F711" s="2" t="s">
        <v>31</v>
      </c>
      <c r="G711" s="2" t="s">
        <v>32</v>
      </c>
      <c r="H711" s="2" t="s">
        <v>754</v>
      </c>
      <c r="I711">
        <v>6</v>
      </c>
      <c r="J711">
        <v>11</v>
      </c>
      <c r="K711" s="3" t="s">
        <v>790</v>
      </c>
      <c r="L711" s="5">
        <v>0.3</v>
      </c>
      <c r="M711" s="2" t="s">
        <v>35</v>
      </c>
      <c r="N711" s="2" t="s">
        <v>36</v>
      </c>
      <c r="Q711" s="2">
        <v>4.56</v>
      </c>
      <c r="R711" s="6">
        <v>36.95</v>
      </c>
      <c r="S711" s="7" t="s">
        <v>62</v>
      </c>
      <c r="T711" s="5">
        <v>0</v>
      </c>
      <c r="U711" s="5">
        <f>T711-L711</f>
        <v>-0.3</v>
      </c>
      <c r="V711" s="8">
        <f>V710+U711</f>
        <v>68.357</v>
      </c>
      <c r="W711" s="8">
        <f>W710+L711</f>
        <v>187.7</v>
      </c>
      <c r="X711" s="9">
        <f>SUM(V711/W711)</f>
        <v>0.36418220564731</v>
      </c>
      <c r="Y711" s="10">
        <f>V711/100</f>
        <v>0.68357</v>
      </c>
      <c r="Z711" s="2">
        <f>V711*100</f>
        <v>6835.7</v>
      </c>
      <c r="AA711" s="2" t="str">
        <f>IF(S711="1st","W","L")</f>
        <v>L</v>
      </c>
    </row>
    <row r="712" spans="1:1024">
      <c r="A712" s="39">
        <v>46320.0</v>
      </c>
      <c r="B712" s="2" t="s">
        <v>29</v>
      </c>
      <c r="D712" s="2" t="s">
        <v>178</v>
      </c>
      <c r="F712" s="2" t="s">
        <v>192</v>
      </c>
      <c r="G712" s="2" t="s">
        <v>32</v>
      </c>
      <c r="H712" s="2" t="s">
        <v>193</v>
      </c>
      <c r="I712">
        <v>6</v>
      </c>
      <c r="J712">
        <v>8</v>
      </c>
      <c r="K712" s="3" t="s">
        <v>791</v>
      </c>
      <c r="L712" s="5">
        <v>0.3</v>
      </c>
      <c r="M712" s="2" t="s">
        <v>35</v>
      </c>
      <c r="N712" s="2" t="s">
        <v>36</v>
      </c>
      <c r="Q712" s="2">
        <v>3.56</v>
      </c>
      <c r="R712" s="6">
        <v>10.68</v>
      </c>
      <c r="S712" s="7" t="s">
        <v>39</v>
      </c>
      <c r="T712" s="5">
        <v>0</v>
      </c>
      <c r="U712" s="5">
        <f>T712-L712</f>
        <v>-0.3</v>
      </c>
      <c r="V712" s="8">
        <f>V711+U712</f>
        <v>68.057</v>
      </c>
      <c r="W712" s="8">
        <f>W711+L712</f>
        <v>188</v>
      </c>
      <c r="X712" s="9">
        <f>SUM(V712/W712)</f>
        <v>0.36200531914894</v>
      </c>
      <c r="Y712" s="10">
        <f>V712/100</f>
        <v>0.68057</v>
      </c>
      <c r="Z712" s="2">
        <f>V712*100</f>
        <v>6805.7</v>
      </c>
      <c r="AA712" s="2" t="str">
        <f>IF(S712="1st","W","L")</f>
        <v>L</v>
      </c>
    </row>
    <row r="713" spans="1:1024">
      <c r="A713" s="39">
        <v>46320.0</v>
      </c>
      <c r="B713" s="2" t="s">
        <v>29</v>
      </c>
      <c r="D713" s="2" t="s">
        <v>178</v>
      </c>
      <c r="F713" s="2" t="s">
        <v>192</v>
      </c>
      <c r="G713" s="2" t="s">
        <v>32</v>
      </c>
      <c r="H713" s="2" t="s">
        <v>193</v>
      </c>
      <c r="I713">
        <v>6</v>
      </c>
      <c r="J713">
        <v>6</v>
      </c>
      <c r="K713" s="3" t="s">
        <v>792</v>
      </c>
      <c r="L713" s="5">
        <v>0.3</v>
      </c>
      <c r="M713" s="2" t="s">
        <v>35</v>
      </c>
      <c r="N713" s="2" t="s">
        <v>36</v>
      </c>
      <c r="Q713" s="2">
        <v>3.56</v>
      </c>
      <c r="R713" s="6">
        <v>22.23</v>
      </c>
      <c r="S713" s="7" t="s">
        <v>71</v>
      </c>
      <c r="T713" s="5">
        <v>6.669</v>
      </c>
      <c r="U713" s="5">
        <f>T713-L713</f>
        <v>6.369</v>
      </c>
      <c r="V713" s="8">
        <f>V712+U713</f>
        <v>74.426</v>
      </c>
      <c r="W713" s="8">
        <f>W712+L713</f>
        <v>188.3</v>
      </c>
      <c r="X713" s="9">
        <f>SUM(V713/W713)</f>
        <v>0.39525225703664</v>
      </c>
      <c r="Y713" s="10">
        <f>V713/100</f>
        <v>0.74426</v>
      </c>
      <c r="Z713" s="2">
        <f>V713*100</f>
        <v>7442.6</v>
      </c>
      <c r="AA713" s="2" t="str">
        <f>IF(S713="1st","W","L")</f>
        <v>W</v>
      </c>
    </row>
    <row r="714" spans="1:1024">
      <c r="A714" s="39">
        <v>46320.0</v>
      </c>
      <c r="B714" s="2" t="s">
        <v>29</v>
      </c>
      <c r="D714" s="2" t="s">
        <v>178</v>
      </c>
      <c r="F714" s="2" t="s">
        <v>192</v>
      </c>
      <c r="G714" s="2" t="s">
        <v>32</v>
      </c>
      <c r="H714" s="2" t="s">
        <v>193</v>
      </c>
      <c r="I714">
        <v>6</v>
      </c>
      <c r="J714">
        <v>1</v>
      </c>
      <c r="K714" s="3" t="s">
        <v>793</v>
      </c>
      <c r="L714" s="5">
        <v>0.3</v>
      </c>
      <c r="M714" s="2" t="s">
        <v>35</v>
      </c>
      <c r="N714" s="2" t="s">
        <v>36</v>
      </c>
      <c r="Q714" s="2">
        <v>3.56</v>
      </c>
      <c r="R714" s="6">
        <v>6.92</v>
      </c>
      <c r="S714" s="7" t="s">
        <v>39</v>
      </c>
      <c r="T714" s="5">
        <v>0</v>
      </c>
      <c r="U714" s="5">
        <f>T714-L714</f>
        <v>-0.3</v>
      </c>
      <c r="V714" s="8">
        <f>V713+U714</f>
        <v>74.126</v>
      </c>
      <c r="W714" s="8">
        <f>W713+L714</f>
        <v>188.6</v>
      </c>
      <c r="X714" s="9">
        <f>SUM(V714/W714)</f>
        <v>0.393032873807</v>
      </c>
      <c r="Y714" s="10">
        <f>V714/100</f>
        <v>0.74126</v>
      </c>
      <c r="Z714" s="2">
        <f>V714*100</f>
        <v>7412.6</v>
      </c>
      <c r="AA714" s="2" t="str">
        <f>IF(S714="1st","W","L")</f>
        <v>L</v>
      </c>
    </row>
    <row r="715" spans="1:1024">
      <c r="A715" s="39">
        <v>46320.0</v>
      </c>
      <c r="B715" s="2" t="s">
        <v>29</v>
      </c>
      <c r="D715" s="2" t="s">
        <v>178</v>
      </c>
      <c r="F715" s="2" t="s">
        <v>330</v>
      </c>
      <c r="G715" s="2" t="s">
        <v>32</v>
      </c>
      <c r="H715" s="2" t="s">
        <v>782</v>
      </c>
      <c r="I715">
        <v>2</v>
      </c>
      <c r="J715">
        <v>8</v>
      </c>
      <c r="K715" s="3" t="s">
        <v>794</v>
      </c>
      <c r="L715" s="5">
        <v>0.2</v>
      </c>
      <c r="M715" s="2" t="s">
        <v>35</v>
      </c>
      <c r="N715" s="2" t="s">
        <v>36</v>
      </c>
      <c r="Q715" s="2">
        <v>15.0</v>
      </c>
      <c r="R715" s="6">
        <v>67.46</v>
      </c>
      <c r="S715" s="7" t="s">
        <v>39</v>
      </c>
      <c r="T715" s="5">
        <v>0</v>
      </c>
      <c r="U715" s="5">
        <f>T715-L715</f>
        <v>-0.2</v>
      </c>
      <c r="V715" s="8">
        <f>V714+U715</f>
        <v>73.926</v>
      </c>
      <c r="W715" s="8">
        <f>W714+L715</f>
        <v>188.8</v>
      </c>
      <c r="X715" s="9">
        <f>SUM(V715/W715)</f>
        <v>0.39155720338983</v>
      </c>
      <c r="Y715" s="10">
        <f>V715/100</f>
        <v>0.73926</v>
      </c>
      <c r="Z715" s="2">
        <f>V715*100</f>
        <v>7392.6</v>
      </c>
      <c r="AA715" s="2" t="str">
        <f>IF(S715="1st","W","L")</f>
        <v>L</v>
      </c>
    </row>
    <row r="716" spans="1:1024">
      <c r="A716" s="39">
        <v>46320.0</v>
      </c>
      <c r="B716" s="2" t="s">
        <v>29</v>
      </c>
      <c r="D716" s="2" t="s">
        <v>178</v>
      </c>
      <c r="F716" s="2" t="s">
        <v>330</v>
      </c>
      <c r="G716" s="2" t="s">
        <v>32</v>
      </c>
      <c r="H716" s="2" t="s">
        <v>782</v>
      </c>
      <c r="I716">
        <v>2</v>
      </c>
      <c r="J716">
        <v>10</v>
      </c>
      <c r="K716" s="3" t="s">
        <v>795</v>
      </c>
      <c r="L716" s="5">
        <v>0.4</v>
      </c>
      <c r="M716" s="2" t="s">
        <v>35</v>
      </c>
      <c r="N716" s="2" t="s">
        <v>36</v>
      </c>
      <c r="Q716" s="2">
        <v>4.56</v>
      </c>
      <c r="R716" s="6">
        <v>25.84</v>
      </c>
      <c r="S716" s="7" t="s">
        <v>39</v>
      </c>
      <c r="T716" s="5">
        <v>0</v>
      </c>
      <c r="U716" s="5">
        <f>T716-L716</f>
        <v>-0.4</v>
      </c>
      <c r="V716" s="8">
        <f>V715+U716</f>
        <v>73.526</v>
      </c>
      <c r="W716" s="8">
        <f>W715+L716</f>
        <v>189.2</v>
      </c>
      <c r="X716" s="9">
        <f>SUM(V716/W716)</f>
        <v>0.38861522198732</v>
      </c>
      <c r="Y716" s="10">
        <f>V716/100</f>
        <v>0.73526</v>
      </c>
      <c r="Z716" s="2">
        <f>V716*100</f>
        <v>7352.6</v>
      </c>
      <c r="AA716" s="2" t="str">
        <f>IF(S716="1st","W","L")</f>
        <v>L</v>
      </c>
    </row>
    <row r="717" spans="1:1024">
      <c r="A717" s="39">
        <v>46320.0</v>
      </c>
      <c r="B717" s="2" t="s">
        <v>29</v>
      </c>
      <c r="D717" s="2" t="s">
        <v>178</v>
      </c>
      <c r="F717" s="2" t="s">
        <v>330</v>
      </c>
      <c r="G717" s="2" t="s">
        <v>32</v>
      </c>
      <c r="H717" s="2" t="s">
        <v>782</v>
      </c>
      <c r="I717">
        <v>2</v>
      </c>
      <c r="J717">
        <v>11</v>
      </c>
      <c r="K717" s="3" t="s">
        <v>796</v>
      </c>
      <c r="L717" s="5">
        <v>0.4</v>
      </c>
      <c r="M717" s="2" t="s">
        <v>35</v>
      </c>
      <c r="N717" s="2" t="s">
        <v>36</v>
      </c>
      <c r="Q717" s="2">
        <v>4.56</v>
      </c>
      <c r="R717" s="6">
        <v>5.91</v>
      </c>
      <c r="S717" s="7" t="s">
        <v>39</v>
      </c>
      <c r="T717" s="5">
        <v>0</v>
      </c>
      <c r="U717" s="5">
        <f>T717-L717</f>
        <v>-0.4</v>
      </c>
      <c r="V717" s="8">
        <f>V716+U717</f>
        <v>73.126</v>
      </c>
      <c r="W717" s="8">
        <f>W716+L717</f>
        <v>189.6</v>
      </c>
      <c r="X717" s="9">
        <f>SUM(V717/W717)</f>
        <v>0.38568565400844</v>
      </c>
      <c r="Y717" s="10">
        <f>V717/100</f>
        <v>0.73126</v>
      </c>
      <c r="Z717" s="2">
        <f>V717*100</f>
        <v>7312.6</v>
      </c>
      <c r="AA717" s="2" t="str">
        <f>IF(S717="1st","W","L")</f>
        <v>L</v>
      </c>
    </row>
    <row r="718" spans="1:1024">
      <c r="A718" s="39">
        <v>46320.0</v>
      </c>
      <c r="B718" s="2" t="s">
        <v>29</v>
      </c>
      <c r="D718" s="2" t="s">
        <v>178</v>
      </c>
      <c r="F718" s="2" t="s">
        <v>31</v>
      </c>
      <c r="G718" s="2" t="s">
        <v>32</v>
      </c>
      <c r="H718" s="2" t="s">
        <v>754</v>
      </c>
      <c r="I718">
        <v>7</v>
      </c>
      <c r="J718">
        <v>1</v>
      </c>
      <c r="K718" s="3" t="s">
        <v>797</v>
      </c>
      <c r="L718" s="5">
        <v>0.3</v>
      </c>
      <c r="M718" s="2" t="s">
        <v>35</v>
      </c>
      <c r="N718" s="2" t="s">
        <v>36</v>
      </c>
      <c r="Q718" s="2">
        <v>4.56</v>
      </c>
      <c r="R718" s="6">
        <v>40.11</v>
      </c>
      <c r="S718" s="7" t="s">
        <v>39</v>
      </c>
      <c r="T718" s="5">
        <v>0</v>
      </c>
      <c r="U718" s="5">
        <f>T718-L718</f>
        <v>-0.3</v>
      </c>
      <c r="V718" s="8">
        <f>V717+U718</f>
        <v>72.826</v>
      </c>
      <c r="W718" s="8">
        <f>W717+L718</f>
        <v>189.9</v>
      </c>
      <c r="X718" s="9">
        <f>SUM(V718/W718)</f>
        <v>0.38349657714587</v>
      </c>
      <c r="Y718" s="10">
        <f>V718/100</f>
        <v>0.72826</v>
      </c>
      <c r="Z718" s="2">
        <f>V718*100</f>
        <v>7282.6</v>
      </c>
      <c r="AA718" s="2" t="str">
        <f>IF(S718="1st","W","L")</f>
        <v>L</v>
      </c>
    </row>
    <row r="719" spans="1:1024">
      <c r="A719" s="39">
        <v>46320.0</v>
      </c>
      <c r="B719" s="2" t="s">
        <v>29</v>
      </c>
      <c r="D719" s="2" t="s">
        <v>178</v>
      </c>
      <c r="F719" s="2" t="s">
        <v>31</v>
      </c>
      <c r="G719" s="2" t="s">
        <v>32</v>
      </c>
      <c r="H719" s="2" t="s">
        <v>754</v>
      </c>
      <c r="I719">
        <v>7</v>
      </c>
      <c r="J719">
        <v>9</v>
      </c>
      <c r="K719" s="3" t="s">
        <v>798</v>
      </c>
      <c r="L719" s="5">
        <v>0.3</v>
      </c>
      <c r="M719" s="2" t="s">
        <v>35</v>
      </c>
      <c r="N719" s="2" t="s">
        <v>36</v>
      </c>
      <c r="Q719" s="2">
        <v>4.56</v>
      </c>
      <c r="R719" s="6">
        <v>11.55</v>
      </c>
      <c r="S719" s="7" t="s">
        <v>39</v>
      </c>
      <c r="T719" s="5">
        <v>0</v>
      </c>
      <c r="U719" s="5">
        <f>T719-L719</f>
        <v>-0.3</v>
      </c>
      <c r="V719" s="8">
        <f>V718+U719</f>
        <v>72.526</v>
      </c>
      <c r="W719" s="8">
        <f>W718+L719</f>
        <v>190.2</v>
      </c>
      <c r="X719" s="9">
        <f>SUM(V719/W719)</f>
        <v>0.38131440588854</v>
      </c>
      <c r="Y719" s="10">
        <f>V719/100</f>
        <v>0.72526</v>
      </c>
      <c r="Z719" s="2">
        <f>V719*100</f>
        <v>7252.6</v>
      </c>
      <c r="AA719" s="2" t="str">
        <f>IF(S719="1st","W","L")</f>
        <v>L</v>
      </c>
    </row>
    <row r="720" spans="1:1024">
      <c r="A720" s="39">
        <v>46320.0</v>
      </c>
      <c r="B720" s="2" t="s">
        <v>29</v>
      </c>
      <c r="D720" s="2" t="s">
        <v>178</v>
      </c>
      <c r="F720" s="2" t="s">
        <v>31</v>
      </c>
      <c r="G720" s="2" t="s">
        <v>32</v>
      </c>
      <c r="H720" s="2" t="s">
        <v>754</v>
      </c>
      <c r="I720">
        <v>7</v>
      </c>
      <c r="J720">
        <v>11</v>
      </c>
      <c r="K720" s="3" t="s">
        <v>799</v>
      </c>
      <c r="L720" s="5">
        <v>0.3</v>
      </c>
      <c r="M720" s="2" t="s">
        <v>35</v>
      </c>
      <c r="N720" s="2" t="s">
        <v>36</v>
      </c>
      <c r="Q720" s="2">
        <v>4.56</v>
      </c>
      <c r="R720" s="6">
        <v>23.65</v>
      </c>
      <c r="S720" s="7" t="s">
        <v>39</v>
      </c>
      <c r="T720" s="5">
        <v>0</v>
      </c>
      <c r="U720" s="5">
        <f>T720-L720</f>
        <v>-0.3</v>
      </c>
      <c r="V720" s="8">
        <f>V719+U720</f>
        <v>72.226</v>
      </c>
      <c r="W720" s="8">
        <f>W719+L720</f>
        <v>190.5</v>
      </c>
      <c r="X720" s="9">
        <f>SUM(V720/W720)</f>
        <v>0.37913910761155</v>
      </c>
      <c r="Y720" s="10">
        <f>V720/100</f>
        <v>0.72226</v>
      </c>
      <c r="Z720" s="2">
        <f>V720*100</f>
        <v>7222.6</v>
      </c>
      <c r="AA720" s="2" t="str">
        <f>IF(S720="1st","W","L")</f>
        <v>L</v>
      </c>
    </row>
    <row r="721" spans="1:1024">
      <c r="A721" s="39">
        <v>46320.0</v>
      </c>
      <c r="B721" s="2" t="s">
        <v>29</v>
      </c>
      <c r="D721" s="2" t="s">
        <v>178</v>
      </c>
      <c r="F721" s="2" t="s">
        <v>31</v>
      </c>
      <c r="G721" s="2" t="s">
        <v>32</v>
      </c>
      <c r="H721" s="2" t="s">
        <v>754</v>
      </c>
      <c r="I721">
        <v>7</v>
      </c>
      <c r="J721">
        <v>16</v>
      </c>
      <c r="K721" s="3" t="s">
        <v>800</v>
      </c>
      <c r="L721" s="5">
        <v>0.2</v>
      </c>
      <c r="M721" s="2" t="s">
        <v>35</v>
      </c>
      <c r="N721" s="2" t="s">
        <v>36</v>
      </c>
      <c r="Q721" s="2">
        <v>20.0</v>
      </c>
      <c r="R721" s="6">
        <v>30.76</v>
      </c>
      <c r="S721" s="7" t="s">
        <v>39</v>
      </c>
      <c r="T721" s="5">
        <v>0</v>
      </c>
      <c r="U721" s="5">
        <f>T721-L721</f>
        <v>-0.2</v>
      </c>
      <c r="V721" s="8">
        <f>V720+U721</f>
        <v>72.026</v>
      </c>
      <c r="W721" s="8">
        <f>W720+L721</f>
        <v>190.7</v>
      </c>
      <c r="X721" s="9">
        <f>SUM(V721/W721)</f>
        <v>0.3776927110645</v>
      </c>
      <c r="Y721" s="10">
        <f>V721/100</f>
        <v>0.72026</v>
      </c>
      <c r="Z721" s="2">
        <f>V721*100</f>
        <v>7202.6</v>
      </c>
      <c r="AA721" s="2" t="str">
        <f>IF(S721="1st","W","L")</f>
        <v>L</v>
      </c>
    </row>
    <row r="722" spans="1:1024">
      <c r="A722" s="39">
        <v>46320.0</v>
      </c>
      <c r="B722" s="2" t="s">
        <v>29</v>
      </c>
      <c r="D722" s="2" t="s">
        <v>178</v>
      </c>
      <c r="F722" s="2" t="s">
        <v>48</v>
      </c>
      <c r="G722" s="2" t="s">
        <v>32</v>
      </c>
      <c r="H722" s="2" t="s">
        <v>759</v>
      </c>
      <c r="I722">
        <v>6</v>
      </c>
      <c r="J722">
        <v>11</v>
      </c>
      <c r="K722" s="3" t="s">
        <v>801</v>
      </c>
      <c r="L722" s="5">
        <v>0.2</v>
      </c>
      <c r="M722" s="2" t="s">
        <v>35</v>
      </c>
      <c r="N722" s="2" t="s">
        <v>36</v>
      </c>
      <c r="Q722" s="2">
        <v>15.0</v>
      </c>
      <c r="R722" s="6">
        <v>21.09</v>
      </c>
      <c r="S722" s="7" t="s">
        <v>39</v>
      </c>
      <c r="T722" s="5">
        <v>0</v>
      </c>
      <c r="U722" s="5">
        <f>T722-L722</f>
        <v>-0.2</v>
      </c>
      <c r="V722" s="8">
        <f>V721+U722</f>
        <v>71.826</v>
      </c>
      <c r="W722" s="8">
        <f>W721+L722</f>
        <v>190.9</v>
      </c>
      <c r="X722" s="9">
        <f>SUM(V722/W722)</f>
        <v>0.37624934520691</v>
      </c>
      <c r="Y722" s="10">
        <f>V722/100</f>
        <v>0.71826</v>
      </c>
      <c r="Z722" s="2">
        <f>V722*100</f>
        <v>7182.6</v>
      </c>
      <c r="AA722" s="2" t="str">
        <f>IF(S722="1st","W","L")</f>
        <v>L</v>
      </c>
    </row>
    <row r="723" spans="1:1024">
      <c r="A723" s="39">
        <v>46320.0</v>
      </c>
      <c r="B723" s="2" t="s">
        <v>29</v>
      </c>
      <c r="D723" s="2" t="s">
        <v>178</v>
      </c>
      <c r="F723" s="2" t="s">
        <v>48</v>
      </c>
      <c r="G723" s="2" t="s">
        <v>32</v>
      </c>
      <c r="H723" s="2" t="s">
        <v>759</v>
      </c>
      <c r="I723">
        <v>6</v>
      </c>
      <c r="J723">
        <v>3</v>
      </c>
      <c r="K723" s="3" t="s">
        <v>802</v>
      </c>
      <c r="L723" s="5">
        <v>0.3</v>
      </c>
      <c r="M723" s="2" t="s">
        <v>35</v>
      </c>
      <c r="N723" s="2" t="s">
        <v>36</v>
      </c>
      <c r="Q723" s="2">
        <v>5.12</v>
      </c>
      <c r="R723" s="6">
        <v>24.8</v>
      </c>
      <c r="S723" s="7" t="s">
        <v>39</v>
      </c>
      <c r="T723" s="5">
        <v>0</v>
      </c>
      <c r="U723" s="5">
        <f>T723-L723</f>
        <v>-0.3</v>
      </c>
      <c r="V723" s="8">
        <f>V722+U723</f>
        <v>71.526</v>
      </c>
      <c r="W723" s="8">
        <f>W722+L723</f>
        <v>191.2</v>
      </c>
      <c r="X723" s="9">
        <f>SUM(V723/W723)</f>
        <v>0.374089958159</v>
      </c>
      <c r="Y723" s="10">
        <f>V723/100</f>
        <v>0.71526</v>
      </c>
      <c r="Z723" s="2">
        <f>V723*100</f>
        <v>7152.6</v>
      </c>
      <c r="AA723" s="2" t="str">
        <f>IF(S723="1st","W","L")</f>
        <v>L</v>
      </c>
    </row>
    <row r="724" spans="1:1024">
      <c r="A724" s="39">
        <v>46320.0</v>
      </c>
      <c r="B724" s="2" t="s">
        <v>29</v>
      </c>
      <c r="D724" s="2" t="s">
        <v>178</v>
      </c>
      <c r="F724" s="2" t="s">
        <v>48</v>
      </c>
      <c r="G724" s="2" t="s">
        <v>32</v>
      </c>
      <c r="H724" s="2" t="s">
        <v>759</v>
      </c>
      <c r="I724">
        <v>6</v>
      </c>
      <c r="J724">
        <v>7</v>
      </c>
      <c r="K724" s="3" t="s">
        <v>803</v>
      </c>
      <c r="L724" s="5">
        <v>0.3</v>
      </c>
      <c r="M724" s="2" t="s">
        <v>35</v>
      </c>
      <c r="N724" s="2" t="s">
        <v>36</v>
      </c>
      <c r="Q724" s="2">
        <v>6.12</v>
      </c>
      <c r="R724" s="6">
        <v>19.15</v>
      </c>
      <c r="S724" s="7" t="s">
        <v>39</v>
      </c>
      <c r="T724" s="5">
        <v>0</v>
      </c>
      <c r="U724" s="5">
        <f>T724-L724</f>
        <v>-0.3</v>
      </c>
      <c r="V724" s="8">
        <f>V723+U724</f>
        <v>71.226</v>
      </c>
      <c r="W724" s="8">
        <f>W723+L724</f>
        <v>191.5</v>
      </c>
      <c r="X724" s="9">
        <f>SUM(V724/W724)</f>
        <v>0.37193733681462</v>
      </c>
      <c r="Y724" s="10">
        <f>V724/100</f>
        <v>0.71226</v>
      </c>
      <c r="Z724" s="2">
        <f>V724*100</f>
        <v>7122.6</v>
      </c>
      <c r="AA724" s="2" t="str">
        <f>IF(S724="1st","W","L")</f>
        <v>L</v>
      </c>
    </row>
    <row r="725" spans="1:1024">
      <c r="A725" s="39">
        <v>46320.0</v>
      </c>
      <c r="B725" s="2" t="s">
        <v>29</v>
      </c>
      <c r="D725" s="2" t="s">
        <v>178</v>
      </c>
      <c r="F725" s="2" t="s">
        <v>48</v>
      </c>
      <c r="G725" s="2" t="s">
        <v>32</v>
      </c>
      <c r="H725" s="2" t="s">
        <v>759</v>
      </c>
      <c r="I725">
        <v>6</v>
      </c>
      <c r="J725">
        <v>6</v>
      </c>
      <c r="K725" s="3" t="s">
        <v>804</v>
      </c>
      <c r="L725" s="5">
        <v>0.3</v>
      </c>
      <c r="M725" s="2" t="s">
        <v>35</v>
      </c>
      <c r="N725" s="2" t="s">
        <v>36</v>
      </c>
      <c r="Q725" s="2">
        <v>5.12</v>
      </c>
      <c r="R725" s="6">
        <v>51.67</v>
      </c>
      <c r="S725" s="7" t="s">
        <v>39</v>
      </c>
      <c r="T725" s="5">
        <v>0</v>
      </c>
      <c r="U725" s="5">
        <f>T725-L725</f>
        <v>-0.3</v>
      </c>
      <c r="V725" s="8">
        <f>V724+U725</f>
        <v>70.926</v>
      </c>
      <c r="W725" s="8">
        <f>W724+L725</f>
        <v>191.8</v>
      </c>
      <c r="X725" s="9">
        <f>SUM(V725/W725)</f>
        <v>0.36979144942649</v>
      </c>
      <c r="Y725" s="10">
        <f>V725/100</f>
        <v>0.70926</v>
      </c>
      <c r="Z725" s="2">
        <f>V725*100</f>
        <v>7092.6</v>
      </c>
      <c r="AA725" s="2" t="str">
        <f>IF(S725="1st","W","L")</f>
        <v>L</v>
      </c>
    </row>
    <row r="726" spans="1:1024">
      <c r="A726" s="39">
        <v>46320.0</v>
      </c>
      <c r="B726" s="2" t="s">
        <v>29</v>
      </c>
      <c r="D726" s="2" t="s">
        <v>178</v>
      </c>
      <c r="F726" s="2" t="s">
        <v>192</v>
      </c>
      <c r="G726" s="2" t="s">
        <v>32</v>
      </c>
      <c r="H726" s="2" t="s">
        <v>193</v>
      </c>
      <c r="I726">
        <v>7</v>
      </c>
      <c r="J726">
        <v>3</v>
      </c>
      <c r="K726" s="3" t="s">
        <v>805</v>
      </c>
      <c r="L726" s="5">
        <v>0.3</v>
      </c>
      <c r="M726" s="2" t="s">
        <v>35</v>
      </c>
      <c r="N726" s="2" t="s">
        <v>36</v>
      </c>
      <c r="Q726" s="2">
        <v>4.56</v>
      </c>
      <c r="R726" s="6">
        <v>15.57</v>
      </c>
      <c r="S726" s="7" t="s">
        <v>39</v>
      </c>
      <c r="T726" s="5">
        <v>0</v>
      </c>
      <c r="U726" s="5">
        <f>T726-L726</f>
        <v>-0.3</v>
      </c>
      <c r="V726" s="8">
        <f>V725+U726</f>
        <v>70.626</v>
      </c>
      <c r="W726" s="8">
        <f>W725+L726</f>
        <v>192.1</v>
      </c>
      <c r="X726" s="9">
        <f>SUM(V726/W726)</f>
        <v>0.3676522644456</v>
      </c>
      <c r="Y726" s="10">
        <f>V726/100</f>
        <v>0.70626</v>
      </c>
      <c r="Z726" s="2">
        <f>V726*100</f>
        <v>7062.6</v>
      </c>
      <c r="AA726" s="2" t="str">
        <f>IF(S726="1st","W","L")</f>
        <v>L</v>
      </c>
    </row>
    <row r="727" spans="1:1024">
      <c r="A727" s="39">
        <v>46320.0</v>
      </c>
      <c r="B727" s="2" t="s">
        <v>29</v>
      </c>
      <c r="D727" s="2" t="s">
        <v>178</v>
      </c>
      <c r="F727" s="2" t="s">
        <v>192</v>
      </c>
      <c r="G727" s="2" t="s">
        <v>32</v>
      </c>
      <c r="H727" s="2" t="s">
        <v>193</v>
      </c>
      <c r="I727">
        <v>7</v>
      </c>
      <c r="J727">
        <v>8</v>
      </c>
      <c r="K727" s="3" t="s">
        <v>806</v>
      </c>
      <c r="L727" s="5">
        <v>0.2</v>
      </c>
      <c r="M727" s="2" t="s">
        <v>35</v>
      </c>
      <c r="N727" s="2" t="s">
        <v>36</v>
      </c>
      <c r="Q727" s="2">
        <v>15.0</v>
      </c>
      <c r="R727" s="6">
        <v>48.3</v>
      </c>
      <c r="S727" s="7" t="s">
        <v>39</v>
      </c>
      <c r="T727" s="5">
        <v>0</v>
      </c>
      <c r="U727" s="5">
        <f>T727-L727</f>
        <v>-0.2</v>
      </c>
      <c r="V727" s="8">
        <f>V726+U727</f>
        <v>70.426</v>
      </c>
      <c r="W727" s="8">
        <f>W726+L727</f>
        <v>192.3</v>
      </c>
      <c r="X727" s="9">
        <f>SUM(V727/W727)</f>
        <v>0.36622984919397</v>
      </c>
      <c r="Y727" s="10">
        <f>V727/100</f>
        <v>0.70426</v>
      </c>
      <c r="Z727" s="2">
        <f>V727*100</f>
        <v>7042.6</v>
      </c>
      <c r="AA727" s="2" t="str">
        <f>IF(S727="1st","W","L")</f>
        <v>L</v>
      </c>
    </row>
    <row r="728" spans="1:1024">
      <c r="A728" s="39">
        <v>46320.0</v>
      </c>
      <c r="B728" s="2" t="s">
        <v>29</v>
      </c>
      <c r="D728" s="2" t="s">
        <v>178</v>
      </c>
      <c r="F728" s="2" t="s">
        <v>192</v>
      </c>
      <c r="G728" s="2" t="s">
        <v>32</v>
      </c>
      <c r="H728" s="2" t="s">
        <v>193</v>
      </c>
      <c r="I728">
        <v>7</v>
      </c>
      <c r="J728">
        <v>10</v>
      </c>
      <c r="K728" s="3" t="s">
        <v>807</v>
      </c>
      <c r="L728" s="5">
        <v>0.3</v>
      </c>
      <c r="M728" s="2" t="s">
        <v>35</v>
      </c>
      <c r="N728" s="2" t="s">
        <v>36</v>
      </c>
      <c r="Q728" s="2">
        <v>4.56</v>
      </c>
      <c r="R728" s="6">
        <v>17.48</v>
      </c>
      <c r="S728" s="7" t="s">
        <v>39</v>
      </c>
      <c r="T728" s="5">
        <v>0</v>
      </c>
      <c r="U728" s="5">
        <f>T728-L728</f>
        <v>-0.3</v>
      </c>
      <c r="V728" s="8">
        <f>V727+U728</f>
        <v>70.126</v>
      </c>
      <c r="W728" s="8">
        <f>W727+L728</f>
        <v>192.6</v>
      </c>
      <c r="X728" s="9">
        <f>SUM(V728/W728)</f>
        <v>0.36410176531672</v>
      </c>
      <c r="Y728" s="10">
        <f>V728/100</f>
        <v>0.70126</v>
      </c>
      <c r="Z728" s="2">
        <f>V728*100</f>
        <v>7012.6</v>
      </c>
      <c r="AA728" s="2" t="str">
        <f>IF(S728="1st","W","L")</f>
        <v>L</v>
      </c>
    </row>
    <row r="729" spans="1:1024">
      <c r="A729" s="39">
        <v>46320.0</v>
      </c>
      <c r="B729" s="2" t="s">
        <v>29</v>
      </c>
      <c r="D729" s="2" t="s">
        <v>178</v>
      </c>
      <c r="F729" s="2" t="s">
        <v>192</v>
      </c>
      <c r="G729" s="2" t="s">
        <v>32</v>
      </c>
      <c r="H729" s="2" t="s">
        <v>193</v>
      </c>
      <c r="I729">
        <v>7</v>
      </c>
      <c r="J729">
        <v>11</v>
      </c>
      <c r="K729" s="3" t="s">
        <v>808</v>
      </c>
      <c r="L729" s="5">
        <v>0.3</v>
      </c>
      <c r="M729" s="2" t="s">
        <v>35</v>
      </c>
      <c r="N729" s="2" t="s">
        <v>36</v>
      </c>
      <c r="Q729" s="2">
        <v>4.56</v>
      </c>
      <c r="R729" s="6">
        <v>33.57</v>
      </c>
      <c r="S729" s="7" t="s">
        <v>39</v>
      </c>
      <c r="T729" s="5">
        <v>0</v>
      </c>
      <c r="U729" s="5">
        <f>T729-L729</f>
        <v>-0.3</v>
      </c>
      <c r="V729" s="8">
        <f>V728+U729</f>
        <v>69.826</v>
      </c>
      <c r="W729" s="8">
        <f>W728+L729</f>
        <v>192.9</v>
      </c>
      <c r="X729" s="9">
        <f>SUM(V729/W729)</f>
        <v>0.36198030067392</v>
      </c>
      <c r="Y729" s="10">
        <f>V729/100</f>
        <v>0.69826</v>
      </c>
      <c r="Z729" s="2">
        <f>V729*100</f>
        <v>6982.6</v>
      </c>
      <c r="AA729" s="2" t="str">
        <f>IF(S729="1st","W","L")</f>
        <v>L</v>
      </c>
    </row>
    <row r="730" spans="1:1024">
      <c r="A730" s="39">
        <v>46320.0</v>
      </c>
      <c r="B730" s="2" t="s">
        <v>29</v>
      </c>
      <c r="D730" s="2" t="s">
        <v>178</v>
      </c>
      <c r="F730" s="2" t="s">
        <v>31</v>
      </c>
      <c r="G730" s="2" t="s">
        <v>32</v>
      </c>
      <c r="H730" s="2" t="s">
        <v>754</v>
      </c>
      <c r="I730">
        <v>8</v>
      </c>
      <c r="J730">
        <v>12</v>
      </c>
      <c r="K730" s="3" t="s">
        <v>809</v>
      </c>
      <c r="L730" s="5">
        <v>0.2</v>
      </c>
      <c r="M730" s="2" t="s">
        <v>35</v>
      </c>
      <c r="N730" s="2" t="s">
        <v>36</v>
      </c>
      <c r="Q730" s="2">
        <v>4.56</v>
      </c>
      <c r="R730" s="6">
        <v>6.2</v>
      </c>
      <c r="S730" s="7" t="s">
        <v>39</v>
      </c>
      <c r="T730" s="5">
        <v>0</v>
      </c>
      <c r="U730" s="5">
        <f>T730-L730</f>
        <v>-0.2</v>
      </c>
      <c r="V730" s="8">
        <f>V729+U730</f>
        <v>69.626</v>
      </c>
      <c r="W730" s="8">
        <f>W729+L730</f>
        <v>193.1</v>
      </c>
      <c r="X730" s="9">
        <f>SUM(V730/W730)</f>
        <v>0.36056965302952</v>
      </c>
      <c r="Y730" s="10">
        <f>V730/100</f>
        <v>0.69626</v>
      </c>
      <c r="Z730" s="2">
        <f>V730*100</f>
        <v>6962.6</v>
      </c>
      <c r="AA730" s="2" t="str">
        <f>IF(S730="1st","W","L")</f>
        <v>L</v>
      </c>
    </row>
    <row r="731" spans="1:1024">
      <c r="A731" s="39">
        <v>46320.0</v>
      </c>
      <c r="B731" s="2" t="s">
        <v>29</v>
      </c>
      <c r="D731" s="2" t="s">
        <v>178</v>
      </c>
      <c r="F731" s="2" t="s">
        <v>31</v>
      </c>
      <c r="G731" s="2" t="s">
        <v>32</v>
      </c>
      <c r="H731" s="2" t="s">
        <v>754</v>
      </c>
      <c r="I731">
        <v>8</v>
      </c>
      <c r="J731">
        <v>8</v>
      </c>
      <c r="K731" s="3" t="s">
        <v>810</v>
      </c>
      <c r="L731" s="5">
        <v>0.2</v>
      </c>
      <c r="M731" s="2" t="s">
        <v>35</v>
      </c>
      <c r="N731" s="2" t="s">
        <v>36</v>
      </c>
      <c r="Q731" s="2">
        <v>4.56</v>
      </c>
      <c r="R731" s="6">
        <v>40.06</v>
      </c>
      <c r="S731" s="7" t="s">
        <v>39</v>
      </c>
      <c r="T731" s="5">
        <v>0</v>
      </c>
      <c r="U731" s="5">
        <f>T731-L731</f>
        <v>-0.2</v>
      </c>
      <c r="V731" s="8">
        <f>V730+U731</f>
        <v>69.426</v>
      </c>
      <c r="W731" s="8">
        <f>W730+L731</f>
        <v>193.3</v>
      </c>
      <c r="X731" s="9">
        <f>SUM(V731/W731)</f>
        <v>0.35916192446974</v>
      </c>
      <c r="Y731" s="10">
        <f>V731/100</f>
        <v>0.69426</v>
      </c>
      <c r="Z731" s="2">
        <f>V731*100</f>
        <v>6942.6</v>
      </c>
      <c r="AA731" s="2" t="str">
        <f>IF(S731="1st","W","L")</f>
        <v>L</v>
      </c>
    </row>
    <row r="732" spans="1:1024">
      <c r="A732" s="39">
        <v>46320.0</v>
      </c>
      <c r="B732" s="2" t="s">
        <v>29</v>
      </c>
      <c r="D732" s="2" t="s">
        <v>178</v>
      </c>
      <c r="F732" s="2" t="s">
        <v>31</v>
      </c>
      <c r="G732" s="2" t="s">
        <v>32</v>
      </c>
      <c r="H732" s="2" t="s">
        <v>754</v>
      </c>
      <c r="I732">
        <v>8</v>
      </c>
      <c r="J732">
        <v>5</v>
      </c>
      <c r="K732" s="3" t="s">
        <v>811</v>
      </c>
      <c r="L732" s="5">
        <v>0.2</v>
      </c>
      <c r="M732" s="2" t="s">
        <v>35</v>
      </c>
      <c r="N732" s="2" t="s">
        <v>36</v>
      </c>
      <c r="Q732" s="2">
        <v>12.0</v>
      </c>
      <c r="R732" s="6">
        <v>28.55</v>
      </c>
      <c r="S732" s="7" t="s">
        <v>39</v>
      </c>
      <c r="T732" s="5">
        <v>0</v>
      </c>
      <c r="U732" s="5">
        <f>T732-L732</f>
        <v>-0.2</v>
      </c>
      <c r="V732" s="8">
        <f>V731+U732</f>
        <v>69.226</v>
      </c>
      <c r="W732" s="8">
        <f>W731+L732</f>
        <v>193.5</v>
      </c>
      <c r="X732" s="9">
        <f>SUM(V732/W732)</f>
        <v>0.35775710594315</v>
      </c>
      <c r="Y732" s="10">
        <f>V732/100</f>
        <v>0.69226</v>
      </c>
      <c r="Z732" s="2">
        <f>V732*100</f>
        <v>6922.6</v>
      </c>
      <c r="AA732" s="2" t="str">
        <f>IF(S732="1st","W","L")</f>
        <v>L</v>
      </c>
    </row>
    <row r="733" spans="1:1024">
      <c r="A733" s="39">
        <v>46320.0</v>
      </c>
      <c r="B733" s="2" t="s">
        <v>29</v>
      </c>
      <c r="D733" s="2" t="s">
        <v>178</v>
      </c>
      <c r="F733" s="2" t="s">
        <v>31</v>
      </c>
      <c r="G733" s="2" t="s">
        <v>32</v>
      </c>
      <c r="H733" s="2" t="s">
        <v>754</v>
      </c>
      <c r="I733">
        <v>8</v>
      </c>
      <c r="J733">
        <v>6</v>
      </c>
      <c r="K733" s="3" t="s">
        <v>812</v>
      </c>
      <c r="L733" s="5">
        <v>0.2</v>
      </c>
      <c r="M733" s="2" t="s">
        <v>35</v>
      </c>
      <c r="N733" s="2" t="s">
        <v>36</v>
      </c>
      <c r="Q733" s="2">
        <v>4.56</v>
      </c>
      <c r="R733" s="6">
        <v>10.64</v>
      </c>
      <c r="S733" s="7" t="s">
        <v>39</v>
      </c>
      <c r="T733" s="5">
        <v>0</v>
      </c>
      <c r="U733" s="5">
        <f>T733-L733</f>
        <v>-0.2</v>
      </c>
      <c r="V733" s="8">
        <f>V732+U733</f>
        <v>69.026</v>
      </c>
      <c r="W733" s="8">
        <f>W732+L733</f>
        <v>193.7</v>
      </c>
      <c r="X733" s="9">
        <f>SUM(V733/W733)</f>
        <v>0.35635518843573</v>
      </c>
      <c r="Y733" s="10">
        <f>V733/100</f>
        <v>0.69026</v>
      </c>
      <c r="Z733" s="2">
        <f>V733*100</f>
        <v>6902.6</v>
      </c>
      <c r="AA733" s="2" t="str">
        <f>IF(S733="1st","W","L")</f>
        <v>L</v>
      </c>
    </row>
    <row r="734" spans="1:1024">
      <c r="A734" s="39">
        <v>46320.0</v>
      </c>
      <c r="B734" s="2" t="s">
        <v>29</v>
      </c>
      <c r="D734" s="2" t="s">
        <v>178</v>
      </c>
      <c r="F734" s="2" t="s">
        <v>48</v>
      </c>
      <c r="G734" s="2" t="s">
        <v>32</v>
      </c>
      <c r="H734" s="2" t="s">
        <v>759</v>
      </c>
      <c r="I734">
        <v>8</v>
      </c>
      <c r="J734">
        <v>2</v>
      </c>
      <c r="K734" s="3" t="s">
        <v>813</v>
      </c>
      <c r="L734" s="5">
        <v>0.3</v>
      </c>
      <c r="M734" s="2" t="s">
        <v>35</v>
      </c>
      <c r="N734" s="2" t="s">
        <v>36</v>
      </c>
      <c r="Q734" s="2">
        <v>4.56</v>
      </c>
      <c r="R734" s="6">
        <v>19.06</v>
      </c>
      <c r="S734" s="7" t="s">
        <v>39</v>
      </c>
      <c r="T734" s="5">
        <v>0</v>
      </c>
      <c r="U734" s="5">
        <f>T734-L734</f>
        <v>-0.3</v>
      </c>
      <c r="V734" s="8">
        <f>V733+U734</f>
        <v>68.726</v>
      </c>
      <c r="W734" s="8">
        <f>W733+L734</f>
        <v>194</v>
      </c>
      <c r="X734" s="9">
        <f>SUM(V734/W734)</f>
        <v>0.35425773195876</v>
      </c>
      <c r="Y734" s="10">
        <f>V734/100</f>
        <v>0.68726</v>
      </c>
      <c r="Z734" s="2">
        <f>V734*100</f>
        <v>6872.6</v>
      </c>
      <c r="AA734" s="2" t="str">
        <f>IF(S734="1st","W","L")</f>
        <v>L</v>
      </c>
    </row>
    <row r="735" spans="1:1024">
      <c r="A735" s="39">
        <v>46320.0</v>
      </c>
      <c r="B735" s="2" t="s">
        <v>29</v>
      </c>
      <c r="D735" s="2" t="s">
        <v>178</v>
      </c>
      <c r="F735" s="2" t="s">
        <v>48</v>
      </c>
      <c r="G735" s="2" t="s">
        <v>32</v>
      </c>
      <c r="H735" s="2" t="s">
        <v>759</v>
      </c>
      <c r="I735">
        <v>8</v>
      </c>
      <c r="J735">
        <v>3</v>
      </c>
      <c r="K735" s="3" t="s">
        <v>814</v>
      </c>
      <c r="L735" s="5">
        <v>0.3</v>
      </c>
      <c r="M735" s="2" t="s">
        <v>35</v>
      </c>
      <c r="N735" s="2" t="s">
        <v>36</v>
      </c>
      <c r="Q735" s="2">
        <v>4.56</v>
      </c>
      <c r="R735" s="6">
        <v>8.02</v>
      </c>
      <c r="S735" s="7" t="s">
        <v>39</v>
      </c>
      <c r="T735" s="5">
        <v>0</v>
      </c>
      <c r="U735" s="5">
        <f>T735-L735</f>
        <v>-0.3</v>
      </c>
      <c r="V735" s="8">
        <f>V734+U735</f>
        <v>68.426</v>
      </c>
      <c r="W735" s="8">
        <f>W734+L735</f>
        <v>194.3</v>
      </c>
      <c r="X735" s="9">
        <f>SUM(V735/W735)</f>
        <v>0.35216675244467</v>
      </c>
      <c r="Y735" s="10">
        <f>V735/100</f>
        <v>0.68426</v>
      </c>
      <c r="Z735" s="2">
        <f>V735*100</f>
        <v>6842.6</v>
      </c>
      <c r="AA735" s="2" t="str">
        <f>IF(S735="1st","W","L")</f>
        <v>L</v>
      </c>
    </row>
    <row r="736" spans="1:1024">
      <c r="A736" s="39">
        <v>46320.0</v>
      </c>
      <c r="B736" s="2" t="s">
        <v>29</v>
      </c>
      <c r="D736" s="2" t="s">
        <v>178</v>
      </c>
      <c r="F736" s="2" t="s">
        <v>48</v>
      </c>
      <c r="G736" s="2" t="s">
        <v>32</v>
      </c>
      <c r="H736" s="2" t="s">
        <v>759</v>
      </c>
      <c r="I736">
        <v>8</v>
      </c>
      <c r="J736">
        <v>6</v>
      </c>
      <c r="K736" s="3" t="s">
        <v>815</v>
      </c>
      <c r="L736" s="5">
        <v>0.3</v>
      </c>
      <c r="M736" s="2" t="s">
        <v>35</v>
      </c>
      <c r="N736" s="2" t="s">
        <v>36</v>
      </c>
      <c r="Q736" s="2">
        <v>4.56</v>
      </c>
      <c r="R736" s="6">
        <v>10.25</v>
      </c>
      <c r="S736" s="7" t="s">
        <v>39</v>
      </c>
      <c r="T736" s="5">
        <v>0</v>
      </c>
      <c r="U736" s="5">
        <f>T736-L736</f>
        <v>-0.3</v>
      </c>
      <c r="V736" s="8">
        <f>V735+U736</f>
        <v>68.126</v>
      </c>
      <c r="W736" s="8">
        <f>W735+L736</f>
        <v>194.6</v>
      </c>
      <c r="X736" s="9">
        <f>SUM(V736/W736)</f>
        <v>0.35008221993834</v>
      </c>
      <c r="Y736" s="10">
        <f>V736/100</f>
        <v>0.68126</v>
      </c>
      <c r="Z736" s="2">
        <f>V736*100</f>
        <v>6812.6</v>
      </c>
      <c r="AA736" s="2" t="str">
        <f>IF(S736="1st","W","L")</f>
        <v>L</v>
      </c>
    </row>
    <row r="737" spans="1:1024">
      <c r="A737" s="39">
        <v>46320.0</v>
      </c>
      <c r="B737" s="2" t="s">
        <v>29</v>
      </c>
      <c r="D737" s="2" t="s">
        <v>178</v>
      </c>
      <c r="F737" s="2" t="s">
        <v>48</v>
      </c>
      <c r="G737" s="2" t="s">
        <v>32</v>
      </c>
      <c r="H737" s="2" t="s">
        <v>759</v>
      </c>
      <c r="I737">
        <v>8</v>
      </c>
      <c r="J737">
        <v>10</v>
      </c>
      <c r="K737" s="3" t="s">
        <v>816</v>
      </c>
      <c r="L737" s="5">
        <v>0.2</v>
      </c>
      <c r="M737" s="2" t="s">
        <v>35</v>
      </c>
      <c r="N737" s="2" t="s">
        <v>36</v>
      </c>
      <c r="Q737" s="2">
        <v>12.0</v>
      </c>
      <c r="R737" s="6">
        <v>31.18</v>
      </c>
      <c r="S737" s="7" t="s">
        <v>37</v>
      </c>
      <c r="T737" s="5">
        <v>0</v>
      </c>
      <c r="U737" s="5">
        <f>T737-L737</f>
        <v>-0.2</v>
      </c>
      <c r="V737" s="8">
        <f>V736+U737</f>
        <v>67.926</v>
      </c>
      <c r="W737" s="8">
        <f>W736+L737</f>
        <v>194.8</v>
      </c>
      <c r="X737" s="9">
        <f>SUM(V737/W737)</f>
        <v>0.34869609856263</v>
      </c>
      <c r="Y737" s="10">
        <f>V737/100</f>
        <v>0.67926</v>
      </c>
      <c r="Z737" s="2">
        <f>V737*100</f>
        <v>6792.6</v>
      </c>
      <c r="AA737" s="2" t="str">
        <f>IF(S737="1st","W","L")</f>
        <v>L</v>
      </c>
    </row>
    <row r="738" spans="1:1024">
      <c r="A738" s="39">
        <v>46320.0</v>
      </c>
      <c r="B738" s="2" t="s">
        <v>29</v>
      </c>
      <c r="D738" s="2" t="s">
        <v>178</v>
      </c>
      <c r="F738" s="2" t="s">
        <v>192</v>
      </c>
      <c r="G738" s="2" t="s">
        <v>32</v>
      </c>
      <c r="H738" s="2" t="s">
        <v>193</v>
      </c>
      <c r="I738">
        <v>9</v>
      </c>
      <c r="J738">
        <v>7</v>
      </c>
      <c r="K738" s="3" t="s">
        <v>817</v>
      </c>
      <c r="L738" s="5">
        <v>0.2</v>
      </c>
      <c r="M738" s="2" t="s">
        <v>35</v>
      </c>
      <c r="N738" s="2" t="s">
        <v>36</v>
      </c>
      <c r="Q738" s="2">
        <v>15.0</v>
      </c>
      <c r="R738" s="6">
        <v>57.38</v>
      </c>
      <c r="S738" s="7" t="s">
        <v>39</v>
      </c>
      <c r="T738" s="5">
        <v>0</v>
      </c>
      <c r="U738" s="5">
        <f>T738-L738</f>
        <v>-0.2</v>
      </c>
      <c r="V738" s="8">
        <f>V737+U738</f>
        <v>67.726</v>
      </c>
      <c r="W738" s="8">
        <f>W737+L738</f>
        <v>195</v>
      </c>
      <c r="X738" s="9">
        <f>SUM(V738/W738)</f>
        <v>0.34731282051282</v>
      </c>
      <c r="Y738" s="10">
        <f>V738/100</f>
        <v>0.67726</v>
      </c>
      <c r="Z738" s="2">
        <f>V738*100</f>
        <v>6772.6</v>
      </c>
      <c r="AA738" s="2" t="str">
        <f>IF(S738="1st","W","L")</f>
        <v>L</v>
      </c>
    </row>
    <row r="739" spans="1:1024">
      <c r="A739" s="39">
        <v>46320.0</v>
      </c>
      <c r="B739" s="2" t="s">
        <v>29</v>
      </c>
      <c r="D739" s="2" t="s">
        <v>178</v>
      </c>
      <c r="F739" s="2" t="s">
        <v>192</v>
      </c>
      <c r="G739" s="2" t="s">
        <v>32</v>
      </c>
      <c r="H739" s="2" t="s">
        <v>193</v>
      </c>
      <c r="I739">
        <v>9</v>
      </c>
      <c r="J739">
        <v>8</v>
      </c>
      <c r="K739" s="3" t="s">
        <v>818</v>
      </c>
      <c r="L739" s="5">
        <v>0.3</v>
      </c>
      <c r="M739" s="2" t="s">
        <v>35</v>
      </c>
      <c r="N739" s="2" t="s">
        <v>36</v>
      </c>
      <c r="Q739" s="2">
        <v>4.56</v>
      </c>
      <c r="R739" s="6">
        <v>19.13</v>
      </c>
      <c r="S739" s="7" t="s">
        <v>39</v>
      </c>
      <c r="T739" s="5">
        <v>0</v>
      </c>
      <c r="U739" s="5">
        <f>T739-L739</f>
        <v>-0.3</v>
      </c>
      <c r="V739" s="8">
        <f>V738+U739</f>
        <v>67.426</v>
      </c>
      <c r="W739" s="8">
        <f>W738+L739</f>
        <v>195.3</v>
      </c>
      <c r="X739" s="9">
        <f>SUM(V739/W739)</f>
        <v>0.3452432155658</v>
      </c>
      <c r="Y739" s="10">
        <f>V739/100</f>
        <v>0.67426</v>
      </c>
      <c r="Z739" s="2">
        <f>V739*100</f>
        <v>6742.6</v>
      </c>
      <c r="AA739" s="2" t="str">
        <f>IF(S739="1st","W","L")</f>
        <v>L</v>
      </c>
    </row>
    <row r="740" spans="1:1024">
      <c r="A740" s="39">
        <v>46320.0</v>
      </c>
      <c r="B740" s="2" t="s">
        <v>29</v>
      </c>
      <c r="D740" s="2" t="s">
        <v>178</v>
      </c>
      <c r="F740" s="2" t="s">
        <v>192</v>
      </c>
      <c r="G740" s="2" t="s">
        <v>32</v>
      </c>
      <c r="H740" s="2" t="s">
        <v>193</v>
      </c>
      <c r="I740">
        <v>9</v>
      </c>
      <c r="J740">
        <v>10</v>
      </c>
      <c r="K740" s="3" t="s">
        <v>819</v>
      </c>
      <c r="L740" s="5">
        <v>0.3</v>
      </c>
      <c r="M740" s="2" t="s">
        <v>35</v>
      </c>
      <c r="N740" s="2" t="s">
        <v>36</v>
      </c>
      <c r="Q740" s="2">
        <v>4.56</v>
      </c>
      <c r="R740" s="6">
        <v>30.49</v>
      </c>
      <c r="S740" s="7" t="s">
        <v>39</v>
      </c>
      <c r="T740" s="5">
        <v>0</v>
      </c>
      <c r="U740" s="5">
        <f>T740-L740</f>
        <v>-0.3</v>
      </c>
      <c r="V740" s="8">
        <f>V739+U740</f>
        <v>67.126</v>
      </c>
      <c r="W740" s="8">
        <f>W739+L740</f>
        <v>195.6</v>
      </c>
      <c r="X740" s="9">
        <f>SUM(V740/W740)</f>
        <v>0.3431799591002</v>
      </c>
      <c r="Y740" s="10">
        <f>V740/100</f>
        <v>0.67126</v>
      </c>
      <c r="Z740" s="2">
        <f>V740*100</f>
        <v>6712.6</v>
      </c>
      <c r="AA740" s="2" t="str">
        <f>IF(S740="1st","W","L")</f>
        <v>L</v>
      </c>
    </row>
    <row r="741" spans="1:1024">
      <c r="A741" s="39">
        <v>46320.0</v>
      </c>
      <c r="B741" s="2" t="s">
        <v>29</v>
      </c>
      <c r="D741" s="2" t="s">
        <v>178</v>
      </c>
      <c r="F741" s="2" t="s">
        <v>192</v>
      </c>
      <c r="G741" s="2" t="s">
        <v>32</v>
      </c>
      <c r="H741" s="2" t="s">
        <v>193</v>
      </c>
      <c r="I741">
        <v>9</v>
      </c>
      <c r="J741">
        <v>13</v>
      </c>
      <c r="K741" s="3" t="s">
        <v>820</v>
      </c>
      <c r="L741" s="5">
        <v>0.3</v>
      </c>
      <c r="M741" s="2" t="s">
        <v>35</v>
      </c>
      <c r="N741" s="2" t="s">
        <v>36</v>
      </c>
      <c r="Q741" s="2">
        <v>4.56</v>
      </c>
      <c r="R741" s="6">
        <v>15.63</v>
      </c>
      <c r="S741" s="7" t="s">
        <v>37</v>
      </c>
      <c r="T741" s="5">
        <v>0</v>
      </c>
      <c r="U741" s="5">
        <f>T741-L741</f>
        <v>-0.3</v>
      </c>
      <c r="V741" s="8">
        <f>V740+U741</f>
        <v>66.826</v>
      </c>
      <c r="W741" s="8">
        <f>W740+L741</f>
        <v>195.9</v>
      </c>
      <c r="X741" s="9">
        <f>SUM(V741/W741)</f>
        <v>0.34112302194997</v>
      </c>
      <c r="Y741" s="10">
        <f>V741/100</f>
        <v>0.66826</v>
      </c>
      <c r="Z741" s="2">
        <f>V741*100</f>
        <v>6682.6</v>
      </c>
      <c r="AA741" s="2" t="str">
        <f>IF(S741="1st","W","L")</f>
        <v>L</v>
      </c>
    </row>
    <row r="742" spans="1:1024">
      <c r="A742" s="39">
        <v>46320.0</v>
      </c>
      <c r="B742" s="2" t="s">
        <v>29</v>
      </c>
      <c r="D742" s="2" t="s">
        <v>178</v>
      </c>
      <c r="F742" s="2" t="s">
        <v>330</v>
      </c>
      <c r="G742" s="2" t="s">
        <v>32</v>
      </c>
      <c r="H742" s="2" t="s">
        <v>782</v>
      </c>
      <c r="I742">
        <v>6</v>
      </c>
      <c r="J742">
        <v>2</v>
      </c>
      <c r="K742" s="3" t="s">
        <v>821</v>
      </c>
      <c r="L742" s="5">
        <v>0.2</v>
      </c>
      <c r="M742" s="2" t="s">
        <v>35</v>
      </c>
      <c r="N742" s="2" t="s">
        <v>36</v>
      </c>
      <c r="Q742" s="2">
        <v>25.0</v>
      </c>
      <c r="R742" s="6">
        <v>67.63</v>
      </c>
      <c r="S742" s="7" t="s">
        <v>39</v>
      </c>
      <c r="T742" s="5">
        <v>0</v>
      </c>
      <c r="U742" s="5">
        <f>T742-L742</f>
        <v>-0.2</v>
      </c>
      <c r="V742" s="8">
        <f>V741+U742</f>
        <v>66.626</v>
      </c>
      <c r="W742" s="8">
        <f>W741+L742</f>
        <v>196.1</v>
      </c>
      <c r="X742" s="9">
        <f>SUM(V742/W742)</f>
        <v>0.33975522692504</v>
      </c>
      <c r="Y742" s="10">
        <f>V742/100</f>
        <v>0.66626</v>
      </c>
      <c r="Z742" s="2">
        <f>V742*100</f>
        <v>6662.6</v>
      </c>
      <c r="AA742" s="2" t="str">
        <f>IF(S742="1st","W","L")</f>
        <v>L</v>
      </c>
    </row>
    <row r="743" spans="1:1024">
      <c r="A743" s="39">
        <v>46320.0</v>
      </c>
      <c r="B743" s="2" t="s">
        <v>29</v>
      </c>
      <c r="D743" s="2" t="s">
        <v>178</v>
      </c>
      <c r="F743" s="2" t="s">
        <v>330</v>
      </c>
      <c r="G743" s="2" t="s">
        <v>32</v>
      </c>
      <c r="H743" s="2" t="s">
        <v>782</v>
      </c>
      <c r="I743">
        <v>6</v>
      </c>
      <c r="J743">
        <v>4</v>
      </c>
      <c r="K743" s="3" t="s">
        <v>822</v>
      </c>
      <c r="L743" s="5">
        <v>0.2</v>
      </c>
      <c r="M743" s="2" t="s">
        <v>35</v>
      </c>
      <c r="N743" s="2" t="s">
        <v>36</v>
      </c>
      <c r="Q743" s="2">
        <v>4.56</v>
      </c>
      <c r="R743" s="6">
        <v>38.72</v>
      </c>
      <c r="S743" s="7" t="s">
        <v>39</v>
      </c>
      <c r="T743" s="5">
        <v>0</v>
      </c>
      <c r="U743" s="5">
        <f>T743-L743</f>
        <v>-0.2</v>
      </c>
      <c r="V743" s="8">
        <f>V742+U743</f>
        <v>66.426</v>
      </c>
      <c r="W743" s="8">
        <f>W742+L743</f>
        <v>196.3</v>
      </c>
      <c r="X743" s="9">
        <f>SUM(V743/W743)</f>
        <v>0.33839021905247</v>
      </c>
      <c r="Y743" s="10">
        <f>V743/100</f>
        <v>0.66426</v>
      </c>
      <c r="Z743" s="2">
        <f>V743*100</f>
        <v>6642.6</v>
      </c>
      <c r="AA743" s="2" t="str">
        <f>IF(S743="1st","W","L")</f>
        <v>L</v>
      </c>
    </row>
    <row r="744" spans="1:1024">
      <c r="A744" s="39">
        <v>46320.0</v>
      </c>
      <c r="B744" s="2" t="s">
        <v>29</v>
      </c>
      <c r="D744" s="2" t="s">
        <v>178</v>
      </c>
      <c r="F744" s="2" t="s">
        <v>330</v>
      </c>
      <c r="G744" s="2" t="s">
        <v>32</v>
      </c>
      <c r="H744" s="2" t="s">
        <v>782</v>
      </c>
      <c r="I744">
        <v>6</v>
      </c>
      <c r="J744">
        <v>10</v>
      </c>
      <c r="K744" s="3" t="s">
        <v>823</v>
      </c>
      <c r="L744" s="5">
        <v>0.2</v>
      </c>
      <c r="M744" s="2" t="s">
        <v>35</v>
      </c>
      <c r="N744" s="2" t="s">
        <v>36</v>
      </c>
      <c r="Q744" s="2">
        <v>4.56</v>
      </c>
      <c r="R744" s="6">
        <v>26.76</v>
      </c>
      <c r="S744" s="7" t="s">
        <v>39</v>
      </c>
      <c r="T744" s="5">
        <v>0</v>
      </c>
      <c r="U744" s="5">
        <f>T744-L744</f>
        <v>-0.2</v>
      </c>
      <c r="V744" s="8">
        <f>V743+U744</f>
        <v>66.226</v>
      </c>
      <c r="W744" s="8">
        <f>W743+L744</f>
        <v>196.5</v>
      </c>
      <c r="X744" s="9">
        <f>SUM(V744/W744)</f>
        <v>0.33702798982188</v>
      </c>
      <c r="Y744" s="10">
        <f>V744/100</f>
        <v>0.66226</v>
      </c>
      <c r="Z744" s="2">
        <f>V744*100</f>
        <v>6622.6</v>
      </c>
      <c r="AA744" s="2" t="str">
        <f>IF(S744="1st","W","L")</f>
        <v>L</v>
      </c>
    </row>
    <row r="745" spans="1:1024">
      <c r="A745" s="39">
        <v>46320.0</v>
      </c>
      <c r="B745" s="2" t="s">
        <v>29</v>
      </c>
      <c r="D745" s="2" t="s">
        <v>178</v>
      </c>
      <c r="F745" s="2" t="s">
        <v>330</v>
      </c>
      <c r="G745" s="2" t="s">
        <v>32</v>
      </c>
      <c r="H745" s="2" t="s">
        <v>782</v>
      </c>
      <c r="I745">
        <v>6</v>
      </c>
      <c r="J745">
        <v>11</v>
      </c>
      <c r="K745" s="3" t="s">
        <v>824</v>
      </c>
      <c r="L745" s="5">
        <v>0.2</v>
      </c>
      <c r="M745" s="2" t="s">
        <v>35</v>
      </c>
      <c r="N745" s="2" t="s">
        <v>36</v>
      </c>
      <c r="Q745" s="2">
        <v>4.56</v>
      </c>
      <c r="R745" s="6">
        <v>17.1</v>
      </c>
      <c r="S745" s="7" t="s">
        <v>39</v>
      </c>
      <c r="T745" s="5">
        <v>0</v>
      </c>
      <c r="U745" s="5">
        <f>T745-L745</f>
        <v>-0.2</v>
      </c>
      <c r="V745" s="8">
        <f>V744+U745</f>
        <v>66.026</v>
      </c>
      <c r="W745" s="8">
        <f>W744+L745</f>
        <v>196.7</v>
      </c>
      <c r="X745" s="9">
        <f>SUM(V745/W745)</f>
        <v>0.3356685307575</v>
      </c>
      <c r="Y745" s="10">
        <f>V745/100</f>
        <v>0.66026</v>
      </c>
      <c r="Z745" s="2">
        <f>V745*100</f>
        <v>6602.6</v>
      </c>
      <c r="AA745" s="2" t="str">
        <f>IF(S745="1st","W","L")</f>
        <v>L</v>
      </c>
    </row>
    <row r="746" spans="1:1024">
      <c r="A746" s="39">
        <v>46320.0</v>
      </c>
      <c r="B746" s="2" t="s">
        <v>29</v>
      </c>
      <c r="D746" s="2" t="s">
        <v>178</v>
      </c>
      <c r="F746" s="2" t="s">
        <v>330</v>
      </c>
      <c r="G746" s="2" t="s">
        <v>32</v>
      </c>
      <c r="H746" s="2" t="s">
        <v>782</v>
      </c>
      <c r="I746">
        <v>8</v>
      </c>
      <c r="J746">
        <v>7</v>
      </c>
      <c r="K746" s="3" t="s">
        <v>825</v>
      </c>
      <c r="L746" s="5">
        <v>0.2</v>
      </c>
      <c r="M746" s="2" t="s">
        <v>35</v>
      </c>
      <c r="N746" s="2" t="s">
        <v>36</v>
      </c>
      <c r="Q746" s="2">
        <v>15.0</v>
      </c>
      <c r="R746" s="6">
        <v>88.81</v>
      </c>
      <c r="S746" s="7" t="s">
        <v>39</v>
      </c>
      <c r="T746" s="5">
        <v>0</v>
      </c>
      <c r="U746" s="5">
        <f>T746-L746</f>
        <v>-0.2</v>
      </c>
      <c r="V746" s="8">
        <f>V745+U746</f>
        <v>65.826</v>
      </c>
      <c r="W746" s="8">
        <f>W745+L746</f>
        <v>196.9</v>
      </c>
      <c r="X746" s="9">
        <f>SUM(V746/W746)</f>
        <v>0.33431183341798</v>
      </c>
      <c r="Y746" s="10">
        <f>V746/100</f>
        <v>0.65826</v>
      </c>
      <c r="Z746" s="2">
        <f>V746*100</f>
        <v>6582.6</v>
      </c>
      <c r="AA746" s="2" t="str">
        <f>IF(S746="1st","W","L")</f>
        <v>L</v>
      </c>
    </row>
    <row r="747" spans="1:1024">
      <c r="A747" s="39">
        <v>46320.0</v>
      </c>
      <c r="B747" s="2" t="s">
        <v>29</v>
      </c>
      <c r="D747" s="2" t="s">
        <v>178</v>
      </c>
      <c r="F747" s="2" t="s">
        <v>330</v>
      </c>
      <c r="G747" s="2" t="s">
        <v>32</v>
      </c>
      <c r="H747" s="2" t="s">
        <v>782</v>
      </c>
      <c r="I747">
        <v>8</v>
      </c>
      <c r="J747">
        <v>10</v>
      </c>
      <c r="K747" s="3" t="s">
        <v>826</v>
      </c>
      <c r="L747" s="5">
        <v>0.3</v>
      </c>
      <c r="M747" s="2" t="s">
        <v>35</v>
      </c>
      <c r="N747" s="2" t="s">
        <v>36</v>
      </c>
      <c r="Q747" s="2">
        <v>4.56</v>
      </c>
      <c r="R747" s="6">
        <v>33.5</v>
      </c>
      <c r="S747" s="7" t="s">
        <v>39</v>
      </c>
      <c r="T747" s="5">
        <v>0</v>
      </c>
      <c r="U747" s="5">
        <f>T747-L747</f>
        <v>-0.3</v>
      </c>
      <c r="V747" s="8">
        <f>V746+U747</f>
        <v>65.526</v>
      </c>
      <c r="W747" s="8">
        <f>W746+L747</f>
        <v>197.2</v>
      </c>
      <c r="X747" s="9">
        <f>SUM(V747/W747)</f>
        <v>0.33228194726166</v>
      </c>
      <c r="Y747" s="10">
        <f>V747/100</f>
        <v>0.65526</v>
      </c>
      <c r="Z747" s="2">
        <f>V747*100</f>
        <v>6552.6</v>
      </c>
      <c r="AA747" s="2" t="str">
        <f>IF(S747="1st","W","L")</f>
        <v>L</v>
      </c>
    </row>
    <row r="748" spans="1:1024">
      <c r="A748" s="39">
        <v>46320.0</v>
      </c>
      <c r="B748" s="2" t="s">
        <v>29</v>
      </c>
      <c r="D748" s="2" t="s">
        <v>178</v>
      </c>
      <c r="F748" s="2" t="s">
        <v>330</v>
      </c>
      <c r="G748" s="2" t="s">
        <v>32</v>
      </c>
      <c r="H748" s="2" t="s">
        <v>782</v>
      </c>
      <c r="I748">
        <v>8</v>
      </c>
      <c r="J748">
        <v>5</v>
      </c>
      <c r="K748" s="3" t="s">
        <v>827</v>
      </c>
      <c r="L748" s="5">
        <v>0.3</v>
      </c>
      <c r="M748" s="2" t="s">
        <v>35</v>
      </c>
      <c r="N748" s="2" t="s">
        <v>36</v>
      </c>
      <c r="Q748" s="2">
        <v>4.56</v>
      </c>
      <c r="R748" s="6">
        <v>25.32</v>
      </c>
      <c r="S748" s="7" t="s">
        <v>37</v>
      </c>
      <c r="T748" s="5">
        <v>0</v>
      </c>
      <c r="U748" s="5">
        <f>T748-L748</f>
        <v>-0.3</v>
      </c>
      <c r="V748" s="8">
        <f>V747+U748</f>
        <v>65.226</v>
      </c>
      <c r="W748" s="8">
        <f>W747+L748</f>
        <v>197.5</v>
      </c>
      <c r="X748" s="9">
        <f>SUM(V748/W748)</f>
        <v>0.3302582278481</v>
      </c>
      <c r="Y748" s="10">
        <f>V748/100</f>
        <v>0.65226</v>
      </c>
      <c r="Z748" s="2">
        <f>V748*100</f>
        <v>6522.6</v>
      </c>
      <c r="AA748" s="2" t="str">
        <f>IF(S748="1st","W","L")</f>
        <v>L</v>
      </c>
    </row>
    <row r="749" spans="1:1024">
      <c r="A749" s="39">
        <v>46320.0</v>
      </c>
      <c r="B749" s="2" t="s">
        <v>29</v>
      </c>
      <c r="D749" s="2" t="s">
        <v>178</v>
      </c>
      <c r="F749" s="2" t="s">
        <v>330</v>
      </c>
      <c r="G749" s="2" t="s">
        <v>32</v>
      </c>
      <c r="H749" s="2" t="s">
        <v>782</v>
      </c>
      <c r="I749">
        <v>8</v>
      </c>
      <c r="J749">
        <v>6</v>
      </c>
      <c r="K749" s="3" t="s">
        <v>828</v>
      </c>
      <c r="L749" s="5">
        <v>0.3</v>
      </c>
      <c r="M749" s="2" t="s">
        <v>35</v>
      </c>
      <c r="N749" s="2" t="s">
        <v>36</v>
      </c>
      <c r="Q749" s="2">
        <v>4.56</v>
      </c>
      <c r="R749" s="6">
        <v>34.06</v>
      </c>
      <c r="S749" s="7" t="s">
        <v>39</v>
      </c>
      <c r="T749" s="5">
        <v>0</v>
      </c>
      <c r="U749" s="5">
        <f>T749-L749</f>
        <v>-0.3</v>
      </c>
      <c r="V749" s="8">
        <f>V748+U749</f>
        <v>64.926</v>
      </c>
      <c r="W749" s="8">
        <f>W748+L749</f>
        <v>197.8</v>
      </c>
      <c r="X749" s="9">
        <f>SUM(V749/W749)</f>
        <v>0.3282406471183</v>
      </c>
      <c r="Y749" s="10">
        <f>V749/100</f>
        <v>0.64926</v>
      </c>
      <c r="Z749" s="2">
        <f>V749*100</f>
        <v>6492.6</v>
      </c>
      <c r="AA749" s="2" t="str">
        <f>IF(S749="1st","W","L")</f>
        <v>L</v>
      </c>
    </row>
    <row r="750" spans="1:1024">
      <c r="A750" s="39">
        <v>46320.0</v>
      </c>
      <c r="B750" s="2" t="s">
        <v>29</v>
      </c>
      <c r="D750" s="2" t="s">
        <v>178</v>
      </c>
      <c r="F750" s="2" t="s">
        <v>330</v>
      </c>
      <c r="G750" s="2" t="s">
        <v>32</v>
      </c>
      <c r="H750" s="2" t="s">
        <v>782</v>
      </c>
      <c r="I750">
        <v>9</v>
      </c>
      <c r="J750">
        <v>6</v>
      </c>
      <c r="K750" s="3" t="s">
        <v>829</v>
      </c>
      <c r="L750" s="5">
        <v>0.3</v>
      </c>
      <c r="M750" s="2" t="s">
        <v>35</v>
      </c>
      <c r="N750" s="2" t="s">
        <v>36</v>
      </c>
      <c r="Q750" s="2">
        <v>4.56</v>
      </c>
      <c r="R750" s="6">
        <v>35.66</v>
      </c>
      <c r="S750" s="7" t="s">
        <v>39</v>
      </c>
      <c r="T750" s="5">
        <v>0</v>
      </c>
      <c r="U750" s="5">
        <f>T750-L750</f>
        <v>-0.3</v>
      </c>
      <c r="V750" s="8">
        <f>V749+U750</f>
        <v>64.626</v>
      </c>
      <c r="W750" s="8">
        <f>W749+L750</f>
        <v>198.1</v>
      </c>
      <c r="X750" s="9">
        <f>SUM(V750/W750)</f>
        <v>0.32622917718324</v>
      </c>
      <c r="Y750" s="10">
        <f>V750/100</f>
        <v>0.64626</v>
      </c>
      <c r="Z750" s="2">
        <f>V750*100</f>
        <v>6462.6</v>
      </c>
      <c r="AA750" s="2" t="str">
        <f>IF(S750="1st","W","L")</f>
        <v>L</v>
      </c>
    </row>
    <row r="751" spans="1:1024">
      <c r="A751" s="39">
        <v>46320.0</v>
      </c>
      <c r="B751" s="2" t="s">
        <v>29</v>
      </c>
      <c r="D751" s="2" t="s">
        <v>178</v>
      </c>
      <c r="F751" s="2" t="s">
        <v>330</v>
      </c>
      <c r="G751" s="2" t="s">
        <v>32</v>
      </c>
      <c r="H751" s="2" t="s">
        <v>782</v>
      </c>
      <c r="I751">
        <v>9</v>
      </c>
      <c r="J751">
        <v>7</v>
      </c>
      <c r="K751" s="3" t="s">
        <v>830</v>
      </c>
      <c r="L751" s="5">
        <v>0.3</v>
      </c>
      <c r="M751" s="2" t="s">
        <v>35</v>
      </c>
      <c r="N751" s="2" t="s">
        <v>36</v>
      </c>
      <c r="Q751" s="2">
        <v>4.56</v>
      </c>
      <c r="R751" s="6">
        <v>8.2</v>
      </c>
      <c r="S751" s="7" t="s">
        <v>39</v>
      </c>
      <c r="T751" s="5">
        <v>0</v>
      </c>
      <c r="U751" s="5">
        <f>T751-L751</f>
        <v>-0.3</v>
      </c>
      <c r="V751" s="8">
        <f>V750+U751</f>
        <v>64.326</v>
      </c>
      <c r="W751" s="8">
        <f>W750+L751</f>
        <v>198.4</v>
      </c>
      <c r="X751" s="9">
        <f>SUM(V751/W751)</f>
        <v>0.32422379032258</v>
      </c>
      <c r="Y751" s="10">
        <f>V751/100</f>
        <v>0.64326</v>
      </c>
      <c r="Z751" s="2">
        <f>V751*100</f>
        <v>6432.6</v>
      </c>
      <c r="AA751" s="2" t="str">
        <f>IF(S751="1st","W","L")</f>
        <v>L</v>
      </c>
    </row>
    <row r="752" spans="1:1024">
      <c r="A752" s="39">
        <v>46320.0</v>
      </c>
      <c r="B752" s="2" t="s">
        <v>29</v>
      </c>
      <c r="D752" s="2" t="s">
        <v>178</v>
      </c>
      <c r="F752" s="2" t="s">
        <v>330</v>
      </c>
      <c r="G752" s="2" t="s">
        <v>32</v>
      </c>
      <c r="H752" s="2" t="s">
        <v>782</v>
      </c>
      <c r="I752">
        <v>9</v>
      </c>
      <c r="J752">
        <v>9</v>
      </c>
      <c r="K752" s="3" t="s">
        <v>831</v>
      </c>
      <c r="L752" s="5">
        <v>0.2</v>
      </c>
      <c r="M752" s="2" t="s">
        <v>35</v>
      </c>
      <c r="N752" s="2" t="s">
        <v>36</v>
      </c>
      <c r="Q752" s="2">
        <v>15.0</v>
      </c>
      <c r="R752" s="6">
        <v>42.61</v>
      </c>
      <c r="S752" s="7" t="s">
        <v>39</v>
      </c>
      <c r="T752" s="5">
        <v>0</v>
      </c>
      <c r="U752" s="5">
        <f>T752-L752</f>
        <v>-0.2</v>
      </c>
      <c r="V752" s="8">
        <f>V751+U752</f>
        <v>64.126</v>
      </c>
      <c r="W752" s="8">
        <f>W751+L752</f>
        <v>198.6</v>
      </c>
      <c r="X752" s="9">
        <f>SUM(V752/W752)</f>
        <v>0.32289023162135</v>
      </c>
      <c r="Y752" s="10">
        <f>V752/100</f>
        <v>0.64126</v>
      </c>
      <c r="Z752" s="2">
        <f>V752*100</f>
        <v>6412.6</v>
      </c>
      <c r="AA752" s="2" t="str">
        <f>IF(S752="1st","W","L")</f>
        <v>L</v>
      </c>
    </row>
    <row r="753" spans="1:1024">
      <c r="A753" s="39">
        <v>46320.0</v>
      </c>
      <c r="B753" s="2" t="s">
        <v>29</v>
      </c>
      <c r="D753" s="2" t="s">
        <v>178</v>
      </c>
      <c r="F753" s="2" t="s">
        <v>330</v>
      </c>
      <c r="G753" s="2" t="s">
        <v>32</v>
      </c>
      <c r="H753" s="2" t="s">
        <v>782</v>
      </c>
      <c r="I753">
        <v>9</v>
      </c>
      <c r="J753">
        <v>10</v>
      </c>
      <c r="K753" s="3" t="s">
        <v>832</v>
      </c>
      <c r="L753" s="5">
        <v>0.3</v>
      </c>
      <c r="M753" s="2" t="s">
        <v>35</v>
      </c>
      <c r="N753" s="2" t="s">
        <v>36</v>
      </c>
      <c r="Q753" s="2">
        <v>4.56</v>
      </c>
      <c r="R753" s="6">
        <v>18.36</v>
      </c>
      <c r="S753" s="7" t="s">
        <v>71</v>
      </c>
      <c r="T753" s="5">
        <v>5.508</v>
      </c>
      <c r="U753" s="5">
        <f>T753-L753</f>
        <v>5.208</v>
      </c>
      <c r="V753" s="8">
        <f>V752+U753</f>
        <v>69.334</v>
      </c>
      <c r="W753" s="8">
        <f>W752+L753</f>
        <v>198.9</v>
      </c>
      <c r="X753" s="9">
        <f>SUM(V753/W753)</f>
        <v>0.3485872297637</v>
      </c>
      <c r="Y753" s="10">
        <f>V753/100</f>
        <v>0.69334</v>
      </c>
      <c r="Z753" s="2">
        <f>V753*100</f>
        <v>6933.4</v>
      </c>
      <c r="AA753" s="2" t="str">
        <f>IF(S753="1st","W","L")</f>
        <v>W</v>
      </c>
    </row>
    <row r="754" spans="1:1024">
      <c r="A754" s="39">
        <v>46320.0</v>
      </c>
      <c r="B754" s="2" t="s">
        <v>29</v>
      </c>
      <c r="D754" s="2" t="s">
        <v>178</v>
      </c>
      <c r="F754" s="2" t="s">
        <v>330</v>
      </c>
      <c r="G754" s="2" t="s">
        <v>32</v>
      </c>
      <c r="H754" s="2" t="s">
        <v>782</v>
      </c>
      <c r="I754">
        <v>10</v>
      </c>
      <c r="J754">
        <v>9</v>
      </c>
      <c r="K754" s="3" t="s">
        <v>833</v>
      </c>
      <c r="L754" s="5">
        <v>0.3</v>
      </c>
      <c r="M754" s="2" t="s">
        <v>35</v>
      </c>
      <c r="N754" s="2" t="s">
        <v>36</v>
      </c>
      <c r="Q754" s="2">
        <v>4.56</v>
      </c>
      <c r="R754" s="6">
        <v>91.9</v>
      </c>
      <c r="S754" s="7" t="s">
        <v>39</v>
      </c>
      <c r="T754" s="5">
        <v>0</v>
      </c>
      <c r="U754" s="5">
        <f>T754-L754</f>
        <v>-0.3</v>
      </c>
      <c r="V754" s="8">
        <f>V753+U754</f>
        <v>69.034</v>
      </c>
      <c r="W754" s="8">
        <f>W753+L754</f>
        <v>199.2</v>
      </c>
      <c r="X754" s="9">
        <f>SUM(V754/W754)</f>
        <v>0.3465562248996</v>
      </c>
      <c r="Y754" s="10">
        <f>V754/100</f>
        <v>0.69034</v>
      </c>
      <c r="Z754" s="2">
        <f>V754*100</f>
        <v>6903.4</v>
      </c>
      <c r="AA754" s="2" t="str">
        <f>IF(S754="1st","W","L")</f>
        <v>L</v>
      </c>
    </row>
    <row r="755" spans="1:1024">
      <c r="A755" s="39">
        <v>46320.0</v>
      </c>
      <c r="B755" s="2" t="s">
        <v>29</v>
      </c>
      <c r="D755" s="2" t="s">
        <v>178</v>
      </c>
      <c r="F755" s="2" t="s">
        <v>330</v>
      </c>
      <c r="G755" s="2" t="s">
        <v>32</v>
      </c>
      <c r="H755" s="2" t="s">
        <v>782</v>
      </c>
      <c r="I755">
        <v>10</v>
      </c>
      <c r="J755">
        <v>13</v>
      </c>
      <c r="K755" s="3" t="s">
        <v>834</v>
      </c>
      <c r="L755" s="5">
        <v>0.3</v>
      </c>
      <c r="M755" s="2" t="s">
        <v>35</v>
      </c>
      <c r="N755" s="2" t="s">
        <v>36</v>
      </c>
      <c r="Q755" s="2">
        <v>4.56</v>
      </c>
      <c r="R755" s="6">
        <v>48.67</v>
      </c>
      <c r="S755" s="7" t="s">
        <v>39</v>
      </c>
      <c r="T755" s="5">
        <v>0</v>
      </c>
      <c r="U755" s="5">
        <f>T755-L755</f>
        <v>-0.3</v>
      </c>
      <c r="V755" s="8">
        <f>V754+U755</f>
        <v>68.734</v>
      </c>
      <c r="W755" s="8">
        <f>W754+L755</f>
        <v>199.5</v>
      </c>
      <c r="X755" s="9">
        <f>SUM(V755/W755)</f>
        <v>0.3445313283208</v>
      </c>
      <c r="Y755" s="10">
        <f>V755/100</f>
        <v>0.68734</v>
      </c>
      <c r="Z755" s="2">
        <f>V755*100</f>
        <v>6873.4</v>
      </c>
      <c r="AA755" s="2" t="str">
        <f>IF(S755="1st","W","L")</f>
        <v>L</v>
      </c>
    </row>
    <row r="756" spans="1:1024">
      <c r="A756" s="39">
        <v>46320.0</v>
      </c>
      <c r="B756" s="2" t="s">
        <v>29</v>
      </c>
      <c r="D756" s="2" t="s">
        <v>178</v>
      </c>
      <c r="F756" s="2" t="s">
        <v>330</v>
      </c>
      <c r="G756" s="2" t="s">
        <v>32</v>
      </c>
      <c r="H756" s="2" t="s">
        <v>782</v>
      </c>
      <c r="I756">
        <v>10</v>
      </c>
      <c r="J756">
        <v>8</v>
      </c>
      <c r="K756" s="3" t="s">
        <v>835</v>
      </c>
      <c r="L756" s="5">
        <v>0.2</v>
      </c>
      <c r="M756" s="2" t="s">
        <v>35</v>
      </c>
      <c r="N756" s="2" t="s">
        <v>36</v>
      </c>
      <c r="Q756" s="2">
        <v>15.0</v>
      </c>
      <c r="R756" s="6">
        <v>109.04</v>
      </c>
      <c r="S756" s="7" t="s">
        <v>39</v>
      </c>
      <c r="T756" s="5">
        <v>0</v>
      </c>
      <c r="U756" s="5">
        <f>T756-L756</f>
        <v>-0.2</v>
      </c>
      <c r="V756" s="8">
        <f>V755+U756</f>
        <v>68.534</v>
      </c>
      <c r="W756" s="8">
        <f>W755+L756</f>
        <v>199.7</v>
      </c>
      <c r="X756" s="9">
        <f>SUM(V756/W756)</f>
        <v>0.34318477716575</v>
      </c>
      <c r="Y756" s="10">
        <f>V756/100</f>
        <v>0.68534</v>
      </c>
      <c r="Z756" s="2">
        <f>V756*100</f>
        <v>6853.4</v>
      </c>
      <c r="AA756" s="2" t="str">
        <f>IF(S756="1st","W","L")</f>
        <v>L</v>
      </c>
    </row>
    <row r="757" spans="1:1024">
      <c r="A757" s="39">
        <v>46320.0</v>
      </c>
      <c r="B757" s="2" t="s">
        <v>29</v>
      </c>
      <c r="D757" s="2" t="s">
        <v>178</v>
      </c>
      <c r="F757" s="2" t="s">
        <v>330</v>
      </c>
      <c r="G757" s="2" t="s">
        <v>32</v>
      </c>
      <c r="H757" s="2" t="s">
        <v>782</v>
      </c>
      <c r="I757">
        <v>10</v>
      </c>
      <c r="J757">
        <v>7</v>
      </c>
      <c r="K757" s="3" t="s">
        <v>836</v>
      </c>
      <c r="L757" s="5">
        <v>0.3</v>
      </c>
      <c r="M757" s="2" t="s">
        <v>35</v>
      </c>
      <c r="N757" s="2" t="s">
        <v>36</v>
      </c>
      <c r="Q757" s="2">
        <v>4.56</v>
      </c>
      <c r="R757" s="6">
        <v>39.01</v>
      </c>
      <c r="S757" s="7" t="s">
        <v>39</v>
      </c>
      <c r="T757" s="5">
        <v>0</v>
      </c>
      <c r="U757" s="5">
        <f>T757-L757</f>
        <v>-0.3</v>
      </c>
      <c r="V757" s="8">
        <f>V756+U757</f>
        <v>68.234</v>
      </c>
      <c r="W757" s="8">
        <f>W756+L757</f>
        <v>200</v>
      </c>
      <c r="X757" s="9">
        <f>SUM(V757/W757)</f>
        <v>0.34117</v>
      </c>
      <c r="Y757" s="10">
        <f>V757/100</f>
        <v>0.68234</v>
      </c>
      <c r="Z757" s="2">
        <f>V757*100</f>
        <v>6823.4</v>
      </c>
      <c r="AA757" s="2" t="str">
        <f>IF(S757="1st","W","L")</f>
        <v>L</v>
      </c>
    </row>
    <row r="758" spans="1:1024">
      <c r="A758" s="39">
        <v>46321.0</v>
      </c>
      <c r="B758" s="2" t="s">
        <v>29</v>
      </c>
      <c r="D758" s="2" t="s">
        <v>223</v>
      </c>
      <c r="F758" s="2" t="s">
        <v>31</v>
      </c>
      <c r="G758" s="2" t="s">
        <v>32</v>
      </c>
      <c r="H758" s="2" t="s">
        <v>837</v>
      </c>
      <c r="I758">
        <v>1</v>
      </c>
      <c r="J758">
        <v>2</v>
      </c>
      <c r="K758" s="3" t="s">
        <v>838</v>
      </c>
      <c r="L758" s="5">
        <v>0.3</v>
      </c>
      <c r="M758" s="2" t="s">
        <v>35</v>
      </c>
      <c r="N758" s="2" t="s">
        <v>36</v>
      </c>
      <c r="Q758" s="2">
        <v>3.56</v>
      </c>
      <c r="R758" s="6">
        <v>13.97</v>
      </c>
      <c r="S758" s="7" t="s">
        <v>39</v>
      </c>
      <c r="T758" s="5">
        <v>0</v>
      </c>
      <c r="U758" s="5">
        <f>T758-L758</f>
        <v>-0.3</v>
      </c>
      <c r="V758" s="8">
        <f>V757+U758</f>
        <v>67.934</v>
      </c>
      <c r="W758" s="8">
        <f>W757+L758</f>
        <v>200.3</v>
      </c>
      <c r="X758" s="9">
        <f>SUM(V758/W758)</f>
        <v>0.33916125811283</v>
      </c>
      <c r="Y758" s="10">
        <f>V758/100</f>
        <v>0.67934</v>
      </c>
      <c r="Z758" s="2">
        <f>V758*100</f>
        <v>6793.4</v>
      </c>
      <c r="AA758" s="2" t="str">
        <f>IF(S758="1st","W","L")</f>
        <v>L</v>
      </c>
    </row>
    <row r="759" spans="1:1024">
      <c r="A759" s="39">
        <v>46321.0</v>
      </c>
      <c r="B759" s="2" t="s">
        <v>29</v>
      </c>
      <c r="D759" s="2" t="s">
        <v>223</v>
      </c>
      <c r="F759" s="2" t="s">
        <v>31</v>
      </c>
      <c r="G759" s="2" t="s">
        <v>32</v>
      </c>
      <c r="H759" s="2" t="s">
        <v>837</v>
      </c>
      <c r="I759">
        <v>1</v>
      </c>
      <c r="J759">
        <v>3</v>
      </c>
      <c r="K759" s="3" t="s">
        <v>839</v>
      </c>
      <c r="L759" s="5">
        <v>0.3</v>
      </c>
      <c r="M759" s="2" t="s">
        <v>35</v>
      </c>
      <c r="N759" s="2" t="s">
        <v>36</v>
      </c>
      <c r="Q759" s="2">
        <v>3.56</v>
      </c>
      <c r="R759" s="6">
        <v>9.98</v>
      </c>
      <c r="S759" s="7" t="s">
        <v>62</v>
      </c>
      <c r="T759" s="5">
        <v>0</v>
      </c>
      <c r="U759" s="5">
        <f>T759-L759</f>
        <v>-0.3</v>
      </c>
      <c r="V759" s="8">
        <f>V758+U759</f>
        <v>67.634</v>
      </c>
      <c r="W759" s="8">
        <f>W758+L759</f>
        <v>200.6</v>
      </c>
      <c r="X759" s="9">
        <f>SUM(V759/W759)</f>
        <v>0.33715852442672</v>
      </c>
      <c r="Y759" s="10">
        <f>V759/100</f>
        <v>0.67634</v>
      </c>
      <c r="Z759" s="2">
        <f>V759*100</f>
        <v>6763.4</v>
      </c>
      <c r="AA759" s="2" t="str">
        <f>IF(S759="1st","W","L")</f>
        <v>L</v>
      </c>
    </row>
    <row r="760" spans="1:1024">
      <c r="A760" s="39">
        <v>46321.0</v>
      </c>
      <c r="B760" s="2" t="s">
        <v>29</v>
      </c>
      <c r="D760" s="2" t="s">
        <v>223</v>
      </c>
      <c r="F760" s="2" t="s">
        <v>31</v>
      </c>
      <c r="G760" s="2" t="s">
        <v>32</v>
      </c>
      <c r="H760" s="2" t="s">
        <v>837</v>
      </c>
      <c r="I760">
        <v>1</v>
      </c>
      <c r="J760">
        <v>6</v>
      </c>
      <c r="K760" s="3" t="s">
        <v>840</v>
      </c>
      <c r="L760" s="5">
        <v>0.3</v>
      </c>
      <c r="M760" s="2" t="s">
        <v>35</v>
      </c>
      <c r="N760" s="2" t="s">
        <v>36</v>
      </c>
      <c r="Q760" s="2">
        <v>3.56</v>
      </c>
      <c r="R760" s="6">
        <v>36.15</v>
      </c>
      <c r="S760" s="7" t="s">
        <v>39</v>
      </c>
      <c r="T760" s="5">
        <v>0</v>
      </c>
      <c r="U760" s="5">
        <f>T760-L760</f>
        <v>-0.3</v>
      </c>
      <c r="V760" s="8">
        <f>V759+U760</f>
        <v>67.334</v>
      </c>
      <c r="W760" s="8">
        <f>W759+L760</f>
        <v>200.9</v>
      </c>
      <c r="X760" s="9">
        <f>SUM(V760/W760)</f>
        <v>0.33516177202588</v>
      </c>
      <c r="Y760" s="10">
        <f>V760/100</f>
        <v>0.67334</v>
      </c>
      <c r="Z760" s="2">
        <f>V760*100</f>
        <v>6733.4</v>
      </c>
      <c r="AA760" s="2" t="str">
        <f>IF(S760="1st","W","L")</f>
        <v>L</v>
      </c>
    </row>
    <row r="761" spans="1:1024">
      <c r="A761" s="39">
        <v>46321.0</v>
      </c>
      <c r="B761" s="2" t="s">
        <v>29</v>
      </c>
      <c r="D761" s="2" t="s">
        <v>223</v>
      </c>
      <c r="F761" s="2" t="s">
        <v>82</v>
      </c>
      <c r="G761" s="2" t="s">
        <v>32</v>
      </c>
      <c r="H761" s="2" t="s">
        <v>841</v>
      </c>
      <c r="I761">
        <v>1</v>
      </c>
      <c r="J761">
        <v>1</v>
      </c>
      <c r="K761" s="3" t="s">
        <v>842</v>
      </c>
      <c r="L761" s="5">
        <v>0.3</v>
      </c>
      <c r="M761" s="2" t="s">
        <v>35</v>
      </c>
      <c r="N761" s="2" t="s">
        <v>36</v>
      </c>
      <c r="Q761" s="2">
        <v>4.56</v>
      </c>
      <c r="R761" s="6">
        <v>22.54</v>
      </c>
      <c r="S761" s="7" t="s">
        <v>62</v>
      </c>
      <c r="T761" s="5">
        <v>0</v>
      </c>
      <c r="U761" s="5">
        <f>T761-L761</f>
        <v>-0.3</v>
      </c>
      <c r="V761" s="8">
        <f>V760+U761</f>
        <v>67.034</v>
      </c>
      <c r="W761" s="8">
        <f>W760+L761</f>
        <v>201.2</v>
      </c>
      <c r="X761" s="9">
        <f>SUM(V761/W761)</f>
        <v>0.33317097415507</v>
      </c>
      <c r="Y761" s="10">
        <f>V761/100</f>
        <v>0.67034</v>
      </c>
      <c r="Z761" s="2">
        <f>V761*100</f>
        <v>6703.4</v>
      </c>
      <c r="AA761" s="2" t="str">
        <f>IF(S761="1st","W","L")</f>
        <v>L</v>
      </c>
    </row>
    <row r="762" spans="1:1024">
      <c r="A762" s="39">
        <v>46321.0</v>
      </c>
      <c r="B762" s="2" t="s">
        <v>29</v>
      </c>
      <c r="D762" s="2" t="s">
        <v>223</v>
      </c>
      <c r="F762" s="2" t="s">
        <v>82</v>
      </c>
      <c r="G762" s="2" t="s">
        <v>32</v>
      </c>
      <c r="H762" s="2" t="s">
        <v>841</v>
      </c>
      <c r="I762">
        <v>1</v>
      </c>
      <c r="J762">
        <v>5</v>
      </c>
      <c r="K762" s="3" t="s">
        <v>843</v>
      </c>
      <c r="L762" s="5">
        <v>0.2</v>
      </c>
      <c r="M762" s="2" t="s">
        <v>35</v>
      </c>
      <c r="N762" s="2" t="s">
        <v>36</v>
      </c>
      <c r="Q762" s="2">
        <v>20.0</v>
      </c>
      <c r="R762" s="6">
        <v>47.32</v>
      </c>
      <c r="S762" s="7" t="s">
        <v>39</v>
      </c>
      <c r="T762" s="5">
        <v>0</v>
      </c>
      <c r="U762" s="5">
        <f>T762-L762</f>
        <v>-0.2</v>
      </c>
      <c r="V762" s="8">
        <f>V761+U762</f>
        <v>66.834</v>
      </c>
      <c r="W762" s="8">
        <f>W761+L762</f>
        <v>201.4</v>
      </c>
      <c r="X762" s="9">
        <f>SUM(V762/W762)</f>
        <v>0.33184707050646</v>
      </c>
      <c r="Y762" s="10">
        <f>V762/100</f>
        <v>0.66834</v>
      </c>
      <c r="Z762" s="2">
        <f>V762*100</f>
        <v>6683.4</v>
      </c>
      <c r="AA762" s="2" t="str">
        <f>IF(S762="1st","W","L")</f>
        <v>L</v>
      </c>
    </row>
    <row r="763" spans="1:1024">
      <c r="A763" s="39">
        <v>46321.0</v>
      </c>
      <c r="B763" s="2" t="s">
        <v>29</v>
      </c>
      <c r="D763" s="2" t="s">
        <v>223</v>
      </c>
      <c r="F763" s="2" t="s">
        <v>82</v>
      </c>
      <c r="G763" s="2" t="s">
        <v>32</v>
      </c>
      <c r="H763" s="2" t="s">
        <v>841</v>
      </c>
      <c r="I763">
        <v>1</v>
      </c>
      <c r="J763">
        <v>8</v>
      </c>
      <c r="K763" s="3" t="s">
        <v>844</v>
      </c>
      <c r="L763" s="5">
        <v>0.3</v>
      </c>
      <c r="M763" s="2" t="s">
        <v>35</v>
      </c>
      <c r="N763" s="2" t="s">
        <v>36</v>
      </c>
      <c r="Q763" s="2">
        <v>4.56</v>
      </c>
      <c r="R763" s="6">
        <v>21.2</v>
      </c>
      <c r="S763" s="7" t="s">
        <v>39</v>
      </c>
      <c r="T763" s="5">
        <v>0</v>
      </c>
      <c r="U763" s="5">
        <f>T763-L763</f>
        <v>-0.3</v>
      </c>
      <c r="V763" s="8">
        <f>V762+U763</f>
        <v>66.534</v>
      </c>
      <c r="W763" s="8">
        <f>W762+L763</f>
        <v>201.7</v>
      </c>
      <c r="X763" s="9">
        <f>SUM(V763/W763)</f>
        <v>0.32986613782846</v>
      </c>
      <c r="Y763" s="10">
        <f>V763/100</f>
        <v>0.66534</v>
      </c>
      <c r="Z763" s="2">
        <f>V763*100</f>
        <v>6653.4</v>
      </c>
      <c r="AA763" s="2" t="str">
        <f>IF(S763="1st","W","L")</f>
        <v>L</v>
      </c>
    </row>
    <row r="764" spans="1:1024">
      <c r="A764" s="39">
        <v>46321.0</v>
      </c>
      <c r="B764" s="2" t="s">
        <v>29</v>
      </c>
      <c r="D764" s="2" t="s">
        <v>223</v>
      </c>
      <c r="F764" s="2" t="s">
        <v>82</v>
      </c>
      <c r="G764" s="2" t="s">
        <v>32</v>
      </c>
      <c r="H764" s="2" t="s">
        <v>841</v>
      </c>
      <c r="I764">
        <v>1</v>
      </c>
      <c r="J764">
        <v>11</v>
      </c>
      <c r="K764" s="3" t="s">
        <v>845</v>
      </c>
      <c r="L764" s="5">
        <v>0.3</v>
      </c>
      <c r="M764" s="2" t="s">
        <v>35</v>
      </c>
      <c r="N764" s="2" t="s">
        <v>36</v>
      </c>
      <c r="Q764" s="2">
        <v>4.56</v>
      </c>
      <c r="R764" s="6">
        <v>31.16</v>
      </c>
      <c r="S764" s="7" t="s">
        <v>39</v>
      </c>
      <c r="T764" s="5">
        <v>0</v>
      </c>
      <c r="U764" s="5">
        <f>T764-L764</f>
        <v>-0.3</v>
      </c>
      <c r="V764" s="8">
        <f>V763+U764</f>
        <v>66.234</v>
      </c>
      <c r="W764" s="8">
        <f>W763+L764</f>
        <v>202</v>
      </c>
      <c r="X764" s="9">
        <f>SUM(V764/W764)</f>
        <v>0.32789108910891</v>
      </c>
      <c r="Y764" s="10">
        <f>V764/100</f>
        <v>0.66234</v>
      </c>
      <c r="Z764" s="2">
        <f>V764*100</f>
        <v>6623.4</v>
      </c>
      <c r="AA764" s="2" t="str">
        <f>IF(S764="1st","W","L")</f>
        <v>L</v>
      </c>
    </row>
    <row r="765" spans="1:1024">
      <c r="A765" s="39">
        <v>46321.0</v>
      </c>
      <c r="B765" s="2" t="s">
        <v>29</v>
      </c>
      <c r="D765" s="2" t="s">
        <v>223</v>
      </c>
      <c r="F765" s="2" t="s">
        <v>31</v>
      </c>
      <c r="G765" s="2" t="s">
        <v>32</v>
      </c>
      <c r="H765" s="2" t="s">
        <v>837</v>
      </c>
      <c r="I765">
        <v>4</v>
      </c>
      <c r="J765">
        <v>20</v>
      </c>
      <c r="K765" s="3" t="s">
        <v>846</v>
      </c>
      <c r="L765" s="5">
        <v>0.2</v>
      </c>
      <c r="M765" s="2" t="s">
        <v>35</v>
      </c>
      <c r="N765" s="2" t="s">
        <v>36</v>
      </c>
      <c r="Q765" s="2">
        <v>4.56</v>
      </c>
      <c r="R765" s="6">
        <v>32.49</v>
      </c>
      <c r="S765" s="7" t="s">
        <v>39</v>
      </c>
      <c r="T765" s="5">
        <v>0</v>
      </c>
      <c r="U765" s="5">
        <f>T765-L765</f>
        <v>-0.2</v>
      </c>
      <c r="V765" s="8">
        <f>V764+U765</f>
        <v>66.034</v>
      </c>
      <c r="W765" s="8">
        <f>W764+L765</f>
        <v>202.2</v>
      </c>
      <c r="X765" s="9">
        <f>SUM(V765/W765)</f>
        <v>0.32657764589515</v>
      </c>
      <c r="Y765" s="10">
        <f>V765/100</f>
        <v>0.66034</v>
      </c>
      <c r="Z765" s="2">
        <f>V765*100</f>
        <v>6603.4</v>
      </c>
      <c r="AA765" s="2" t="str">
        <f>IF(S765="1st","W","L")</f>
        <v>L</v>
      </c>
    </row>
    <row r="766" spans="1:1024">
      <c r="A766" s="39">
        <v>46321.0</v>
      </c>
      <c r="B766" s="2" t="s">
        <v>29</v>
      </c>
      <c r="D766" s="2" t="s">
        <v>223</v>
      </c>
      <c r="F766" s="2" t="s">
        <v>31</v>
      </c>
      <c r="G766" s="2" t="s">
        <v>32</v>
      </c>
      <c r="H766" s="2" t="s">
        <v>837</v>
      </c>
      <c r="I766">
        <v>4</v>
      </c>
      <c r="J766">
        <v>19</v>
      </c>
      <c r="K766" s="3" t="s">
        <v>847</v>
      </c>
      <c r="L766" s="5">
        <v>0.2</v>
      </c>
      <c r="M766" s="2" t="s">
        <v>35</v>
      </c>
      <c r="N766" s="2" t="s">
        <v>36</v>
      </c>
      <c r="Q766" s="2">
        <v>15.0</v>
      </c>
      <c r="R766" s="6">
        <v>52.62</v>
      </c>
      <c r="S766" s="7" t="s">
        <v>39</v>
      </c>
      <c r="T766" s="5">
        <v>0</v>
      </c>
      <c r="U766" s="5">
        <f>T766-L766</f>
        <v>-0.2</v>
      </c>
      <c r="V766" s="8">
        <f>V765+U766</f>
        <v>65.834</v>
      </c>
      <c r="W766" s="8">
        <f>W765+L766</f>
        <v>202.4</v>
      </c>
      <c r="X766" s="9">
        <f>SUM(V766/W766)</f>
        <v>0.32526679841897</v>
      </c>
      <c r="Y766" s="10">
        <f>V766/100</f>
        <v>0.65834</v>
      </c>
      <c r="Z766" s="2">
        <f>V766*100</f>
        <v>6583.4</v>
      </c>
      <c r="AA766" s="2" t="str">
        <f>IF(S766="1st","W","L")</f>
        <v>L</v>
      </c>
    </row>
    <row r="767" spans="1:1024">
      <c r="A767" s="39">
        <v>46321.0</v>
      </c>
      <c r="B767" s="2" t="s">
        <v>29</v>
      </c>
      <c r="D767" s="2" t="s">
        <v>223</v>
      </c>
      <c r="F767" s="2" t="s">
        <v>31</v>
      </c>
      <c r="G767" s="2" t="s">
        <v>32</v>
      </c>
      <c r="H767" s="2" t="s">
        <v>837</v>
      </c>
      <c r="I767">
        <v>4</v>
      </c>
      <c r="J767">
        <v>17</v>
      </c>
      <c r="K767" s="3" t="s">
        <v>848</v>
      </c>
      <c r="L767" s="5">
        <v>0.2</v>
      </c>
      <c r="M767" s="2" t="s">
        <v>35</v>
      </c>
      <c r="N767" s="2" t="s">
        <v>36</v>
      </c>
      <c r="Q767" s="2">
        <v>4.56</v>
      </c>
      <c r="R767" s="6">
        <v>40.34</v>
      </c>
      <c r="S767" s="7" t="s">
        <v>39</v>
      </c>
      <c r="T767" s="5">
        <v>0</v>
      </c>
      <c r="U767" s="5">
        <f>T767-L767</f>
        <v>-0.2</v>
      </c>
      <c r="V767" s="8">
        <f>V766+U767</f>
        <v>65.634</v>
      </c>
      <c r="W767" s="8">
        <f>W766+L767</f>
        <v>202.6</v>
      </c>
      <c r="X767" s="9">
        <f>SUM(V767/W767)</f>
        <v>0.32395853899309</v>
      </c>
      <c r="Y767" s="10">
        <f>V767/100</f>
        <v>0.65634</v>
      </c>
      <c r="Z767" s="2">
        <f>V767*100</f>
        <v>6563.4</v>
      </c>
      <c r="AA767" s="2" t="str">
        <f>IF(S767="1st","W","L")</f>
        <v>L</v>
      </c>
    </row>
    <row r="768" spans="1:1024">
      <c r="A768" s="39">
        <v>46321.0</v>
      </c>
      <c r="B768" s="2" t="s">
        <v>29</v>
      </c>
      <c r="D768" s="2" t="s">
        <v>223</v>
      </c>
      <c r="F768" s="2" t="s">
        <v>31</v>
      </c>
      <c r="G768" s="2" t="s">
        <v>32</v>
      </c>
      <c r="H768" s="2" t="s">
        <v>837</v>
      </c>
      <c r="I768">
        <v>4</v>
      </c>
      <c r="J768">
        <v>4</v>
      </c>
      <c r="K768" s="3" t="s">
        <v>849</v>
      </c>
      <c r="L768" s="5">
        <v>0.2</v>
      </c>
      <c r="M768" s="2" t="s">
        <v>35</v>
      </c>
      <c r="N768" s="2" t="s">
        <v>36</v>
      </c>
      <c r="Q768" s="2">
        <v>4.56</v>
      </c>
      <c r="R768" s="6">
        <v>22.3</v>
      </c>
      <c r="S768" s="7" t="s">
        <v>39</v>
      </c>
      <c r="T768" s="5">
        <v>0</v>
      </c>
      <c r="U768" s="5">
        <f>T768-L768</f>
        <v>-0.2</v>
      </c>
      <c r="V768" s="8">
        <f>V767+U768</f>
        <v>65.434</v>
      </c>
      <c r="W768" s="8">
        <f>W767+L768</f>
        <v>202.8</v>
      </c>
      <c r="X768" s="9">
        <f>SUM(V768/W768)</f>
        <v>0.32265285996055</v>
      </c>
      <c r="Y768" s="10">
        <f>V768/100</f>
        <v>0.65434</v>
      </c>
      <c r="Z768" s="2">
        <f>V768*100</f>
        <v>6543.4</v>
      </c>
      <c r="AA768" s="2" t="str">
        <f>IF(S768="1st","W","L")</f>
        <v>L</v>
      </c>
    </row>
    <row r="769" spans="1:1024">
      <c r="A769" s="39">
        <v>46321.0</v>
      </c>
      <c r="B769" s="2" t="s">
        <v>29</v>
      </c>
      <c r="D769" s="2" t="s">
        <v>223</v>
      </c>
      <c r="F769" s="2" t="s">
        <v>31</v>
      </c>
      <c r="G769" s="2" t="s">
        <v>32</v>
      </c>
      <c r="H769" s="2" t="s">
        <v>837</v>
      </c>
      <c r="I769">
        <v>5</v>
      </c>
      <c r="J769">
        <v>7</v>
      </c>
      <c r="K769" s="3" t="s">
        <v>850</v>
      </c>
      <c r="L769" s="5">
        <v>0.2</v>
      </c>
      <c r="M769" s="2" t="s">
        <v>35</v>
      </c>
      <c r="N769" s="2" t="s">
        <v>36</v>
      </c>
      <c r="Q769" s="2">
        <v>4.56</v>
      </c>
      <c r="R769" s="6">
        <v>31.03</v>
      </c>
      <c r="S769" s="7" t="s">
        <v>39</v>
      </c>
      <c r="T769" s="5">
        <v>0</v>
      </c>
      <c r="U769" s="5">
        <f>T769-L769</f>
        <v>-0.2</v>
      </c>
      <c r="V769" s="8">
        <f>V768+U769</f>
        <v>65.234</v>
      </c>
      <c r="W769" s="8">
        <f>W768+L769</f>
        <v>203</v>
      </c>
      <c r="X769" s="9">
        <f>SUM(V769/W769)</f>
        <v>0.32134975369458</v>
      </c>
      <c r="Y769" s="10">
        <f>V769/100</f>
        <v>0.65234</v>
      </c>
      <c r="Z769" s="2">
        <f>V769*100</f>
        <v>6523.4</v>
      </c>
      <c r="AA769" s="2" t="str">
        <f>IF(S769="1st","W","L")</f>
        <v>L</v>
      </c>
    </row>
    <row r="770" spans="1:1024">
      <c r="A770" s="39">
        <v>46321.0</v>
      </c>
      <c r="B770" s="2" t="s">
        <v>29</v>
      </c>
      <c r="D770" s="2" t="s">
        <v>223</v>
      </c>
      <c r="F770" s="2" t="s">
        <v>31</v>
      </c>
      <c r="G770" s="2" t="s">
        <v>32</v>
      </c>
      <c r="H770" s="2" t="s">
        <v>837</v>
      </c>
      <c r="I770">
        <v>5</v>
      </c>
      <c r="J770">
        <v>13</v>
      </c>
      <c r="K770" s="3" t="s">
        <v>851</v>
      </c>
      <c r="L770" s="5">
        <v>0.2</v>
      </c>
      <c r="M770" s="2" t="s">
        <v>35</v>
      </c>
      <c r="N770" s="2" t="s">
        <v>36</v>
      </c>
      <c r="Q770" s="2">
        <v>4.56</v>
      </c>
      <c r="R770" s="6">
        <v>12.71</v>
      </c>
      <c r="S770" s="7" t="s">
        <v>62</v>
      </c>
      <c r="T770" s="5">
        <v>0</v>
      </c>
      <c r="U770" s="5">
        <f>T770-L770</f>
        <v>-0.2</v>
      </c>
      <c r="V770" s="8">
        <f>V769+U770</f>
        <v>65.034</v>
      </c>
      <c r="W770" s="8">
        <f>W769+L770</f>
        <v>203.2</v>
      </c>
      <c r="X770" s="9">
        <f>SUM(V770/W770)</f>
        <v>0.32004921259843</v>
      </c>
      <c r="Y770" s="10">
        <f>V770/100</f>
        <v>0.65034</v>
      </c>
      <c r="Z770" s="2">
        <f>V770*100</f>
        <v>6503.4</v>
      </c>
      <c r="AA770" s="2" t="str">
        <f>IF(S770="1st","W","L")</f>
        <v>L</v>
      </c>
    </row>
    <row r="771" spans="1:1024">
      <c r="A771" s="39">
        <v>46321.0</v>
      </c>
      <c r="B771" s="2" t="s">
        <v>29</v>
      </c>
      <c r="D771" s="2" t="s">
        <v>223</v>
      </c>
      <c r="F771" s="2" t="s">
        <v>31</v>
      </c>
      <c r="G771" s="2" t="s">
        <v>32</v>
      </c>
      <c r="H771" s="2" t="s">
        <v>837</v>
      </c>
      <c r="I771">
        <v>5</v>
      </c>
      <c r="J771">
        <v>9</v>
      </c>
      <c r="K771" s="3" t="s">
        <v>852</v>
      </c>
      <c r="L771" s="5">
        <v>0.2</v>
      </c>
      <c r="M771" s="2" t="s">
        <v>35</v>
      </c>
      <c r="N771" s="2" t="s">
        <v>36</v>
      </c>
      <c r="Q771" s="2">
        <v>4.56</v>
      </c>
      <c r="R771" s="6">
        <v>91.16</v>
      </c>
      <c r="S771" s="7" t="s">
        <v>39</v>
      </c>
      <c r="T771" s="5">
        <v>0</v>
      </c>
      <c r="U771" s="5">
        <f>T771-L771</f>
        <v>-0.2</v>
      </c>
      <c r="V771" s="8">
        <f>V770+U771</f>
        <v>64.834</v>
      </c>
      <c r="W771" s="8">
        <f>W770+L771</f>
        <v>203.4</v>
      </c>
      <c r="X771" s="9">
        <f>SUM(V771/W771)</f>
        <v>0.31875122910521</v>
      </c>
      <c r="Y771" s="10">
        <f>V771/100</f>
        <v>0.64834</v>
      </c>
      <c r="Z771" s="2">
        <f>V771*100</f>
        <v>6483.4</v>
      </c>
      <c r="AA771" s="2" t="str">
        <f>IF(S771="1st","W","L")</f>
        <v>L</v>
      </c>
    </row>
    <row r="772" spans="1:1024">
      <c r="A772" s="39">
        <v>46321.0</v>
      </c>
      <c r="B772" s="2" t="s">
        <v>29</v>
      </c>
      <c r="D772" s="2" t="s">
        <v>223</v>
      </c>
      <c r="F772" s="2" t="s">
        <v>31</v>
      </c>
      <c r="G772" s="2" t="s">
        <v>32</v>
      </c>
      <c r="H772" s="2" t="s">
        <v>837</v>
      </c>
      <c r="I772">
        <v>5</v>
      </c>
      <c r="J772">
        <v>12</v>
      </c>
      <c r="K772" s="3" t="s">
        <v>853</v>
      </c>
      <c r="L772" s="5">
        <v>0.2</v>
      </c>
      <c r="M772" s="2" t="s">
        <v>35</v>
      </c>
      <c r="N772" s="2" t="s">
        <v>36</v>
      </c>
      <c r="Q772" s="2">
        <v>20.0</v>
      </c>
      <c r="R772" s="6">
        <v>138.66</v>
      </c>
      <c r="S772" s="7" t="s">
        <v>39</v>
      </c>
      <c r="T772" s="5">
        <v>0</v>
      </c>
      <c r="U772" s="5">
        <f>T772-L772</f>
        <v>-0.2</v>
      </c>
      <c r="V772" s="8">
        <f>V771+U772</f>
        <v>64.634</v>
      </c>
      <c r="W772" s="8">
        <f>W771+L772</f>
        <v>203.6</v>
      </c>
      <c r="X772" s="9">
        <f>SUM(V772/W772)</f>
        <v>0.3174557956778</v>
      </c>
      <c r="Y772" s="10">
        <f>V772/100</f>
        <v>0.64634</v>
      </c>
      <c r="Z772" s="2">
        <f>V772*100</f>
        <v>6463.4</v>
      </c>
      <c r="AA772" s="2" t="str">
        <f>IF(S772="1st","W","L")</f>
        <v>L</v>
      </c>
    </row>
    <row r="773" spans="1:1024">
      <c r="A773" s="39">
        <v>46321.0</v>
      </c>
      <c r="B773" s="2" t="s">
        <v>29</v>
      </c>
      <c r="D773" s="2" t="s">
        <v>223</v>
      </c>
      <c r="F773" s="2" t="s">
        <v>31</v>
      </c>
      <c r="G773" s="2" t="s">
        <v>32</v>
      </c>
      <c r="H773" s="2" t="s">
        <v>837</v>
      </c>
      <c r="I773">
        <v>6</v>
      </c>
      <c r="J773">
        <v>6</v>
      </c>
      <c r="K773" s="3" t="s">
        <v>854</v>
      </c>
      <c r="L773" s="5">
        <v>0.3</v>
      </c>
      <c r="M773" s="2" t="s">
        <v>35</v>
      </c>
      <c r="N773" s="2" t="s">
        <v>36</v>
      </c>
      <c r="Q773" s="2">
        <v>4.56</v>
      </c>
      <c r="R773" s="6">
        <v>19.42</v>
      </c>
      <c r="S773" s="7" t="s">
        <v>39</v>
      </c>
      <c r="T773" s="5">
        <v>0</v>
      </c>
      <c r="U773" s="5">
        <f>T773-L773</f>
        <v>-0.3</v>
      </c>
      <c r="V773" s="8">
        <f>V772+U773</f>
        <v>64.334</v>
      </c>
      <c r="W773" s="8">
        <f>W772+L773</f>
        <v>203.9</v>
      </c>
      <c r="X773" s="9">
        <f>SUM(V773/W773)</f>
        <v>0.31551741049534</v>
      </c>
      <c r="Y773" s="10">
        <f>V773/100</f>
        <v>0.64334</v>
      </c>
      <c r="Z773" s="2">
        <f>V773*100</f>
        <v>6433.4</v>
      </c>
      <c r="AA773" s="2" t="str">
        <f>IF(S773="1st","W","L")</f>
        <v>L</v>
      </c>
    </row>
    <row r="774" spans="1:1024">
      <c r="A774" s="39">
        <v>46321.0</v>
      </c>
      <c r="B774" s="2" t="s">
        <v>29</v>
      </c>
      <c r="D774" s="2" t="s">
        <v>223</v>
      </c>
      <c r="F774" s="2" t="s">
        <v>31</v>
      </c>
      <c r="G774" s="2" t="s">
        <v>32</v>
      </c>
      <c r="H774" s="2" t="s">
        <v>837</v>
      </c>
      <c r="I774">
        <v>6</v>
      </c>
      <c r="J774">
        <v>8</v>
      </c>
      <c r="K774" s="3" t="s">
        <v>855</v>
      </c>
      <c r="L774" s="5">
        <v>0.3</v>
      </c>
      <c r="M774" s="2" t="s">
        <v>35</v>
      </c>
      <c r="N774" s="2" t="s">
        <v>36</v>
      </c>
      <c r="Q774" s="2">
        <v>4.56</v>
      </c>
      <c r="R774" s="6">
        <v>9.91</v>
      </c>
      <c r="S774" s="7" t="s">
        <v>39</v>
      </c>
      <c r="T774" s="5">
        <v>0</v>
      </c>
      <c r="U774" s="5">
        <f>T774-L774</f>
        <v>-0.3</v>
      </c>
      <c r="V774" s="8">
        <f>V773+U774</f>
        <v>64.034</v>
      </c>
      <c r="W774" s="8">
        <f>W773+L774</f>
        <v>204.2</v>
      </c>
      <c r="X774" s="9">
        <f>SUM(V774/W774)</f>
        <v>0.3135847208619</v>
      </c>
      <c r="Y774" s="10">
        <f>V774/100</f>
        <v>0.64034</v>
      </c>
      <c r="Z774" s="2">
        <f>V774*100</f>
        <v>6403.4</v>
      </c>
      <c r="AA774" s="2" t="str">
        <f>IF(S774="1st","W","L")</f>
        <v>L</v>
      </c>
    </row>
    <row r="775" spans="1:1024">
      <c r="A775" s="39">
        <v>46321.0</v>
      </c>
      <c r="B775" s="2" t="s">
        <v>29</v>
      </c>
      <c r="D775" s="2" t="s">
        <v>223</v>
      </c>
      <c r="F775" s="2" t="s">
        <v>31</v>
      </c>
      <c r="G775" s="2" t="s">
        <v>32</v>
      </c>
      <c r="H775" s="2" t="s">
        <v>837</v>
      </c>
      <c r="I775">
        <v>6</v>
      </c>
      <c r="J775">
        <v>10</v>
      </c>
      <c r="K775" s="3" t="s">
        <v>856</v>
      </c>
      <c r="L775" s="5">
        <v>0.2</v>
      </c>
      <c r="M775" s="2" t="s">
        <v>35</v>
      </c>
      <c r="N775" s="2" t="s">
        <v>36</v>
      </c>
      <c r="Q775" s="2">
        <v>15.0</v>
      </c>
      <c r="R775" s="6">
        <v>90.31</v>
      </c>
      <c r="S775" s="7" t="s">
        <v>39</v>
      </c>
      <c r="T775" s="5">
        <v>0</v>
      </c>
      <c r="U775" s="5">
        <f>T775-L775</f>
        <v>-0.2</v>
      </c>
      <c r="V775" s="8">
        <f>V774+U775</f>
        <v>63.834</v>
      </c>
      <c r="W775" s="8">
        <f>W774+L775</f>
        <v>204.4</v>
      </c>
      <c r="X775" s="9">
        <f>SUM(V775/W775)</f>
        <v>0.31229941291585</v>
      </c>
      <c r="Y775" s="10">
        <f>V775/100</f>
        <v>0.63834</v>
      </c>
      <c r="Z775" s="2">
        <f>V775*100</f>
        <v>6383.4</v>
      </c>
      <c r="AA775" s="2" t="str">
        <f>IF(S775="1st","W","L")</f>
        <v>L</v>
      </c>
    </row>
    <row r="776" spans="1:1024">
      <c r="A776" s="39">
        <v>46321.0</v>
      </c>
      <c r="B776" s="2" t="s">
        <v>29</v>
      </c>
      <c r="D776" s="2" t="s">
        <v>223</v>
      </c>
      <c r="F776" s="2" t="s">
        <v>31</v>
      </c>
      <c r="G776" s="2" t="s">
        <v>32</v>
      </c>
      <c r="H776" s="2" t="s">
        <v>837</v>
      </c>
      <c r="I776">
        <v>6</v>
      </c>
      <c r="J776">
        <v>15</v>
      </c>
      <c r="K776" s="3" t="s">
        <v>857</v>
      </c>
      <c r="L776" s="5">
        <v>0.3</v>
      </c>
      <c r="M776" s="2" t="s">
        <v>35</v>
      </c>
      <c r="N776" s="2" t="s">
        <v>36</v>
      </c>
      <c r="Q776" s="2">
        <v>4.56</v>
      </c>
      <c r="R776" s="6">
        <v>25.18</v>
      </c>
      <c r="S776" s="7" t="s">
        <v>37</v>
      </c>
      <c r="T776" s="5">
        <v>0</v>
      </c>
      <c r="U776" s="5">
        <f>T776-L776</f>
        <v>-0.3</v>
      </c>
      <c r="V776" s="8">
        <f>V775+U776</f>
        <v>63.534</v>
      </c>
      <c r="W776" s="8">
        <f>W775+L776</f>
        <v>204.7</v>
      </c>
      <c r="X776" s="9">
        <f>SUM(V776/W776)</f>
        <v>0.31037616023449</v>
      </c>
      <c r="Y776" s="10">
        <f>V776/100</f>
        <v>0.63534</v>
      </c>
      <c r="Z776" s="2">
        <f>V776*100</f>
        <v>6353.4</v>
      </c>
      <c r="AA776" s="2" t="str">
        <f>IF(S776="1st","W","L")</f>
        <v>L</v>
      </c>
    </row>
    <row r="777" spans="1:1024">
      <c r="A777" s="39">
        <v>46321.0</v>
      </c>
      <c r="B777" s="2" t="s">
        <v>29</v>
      </c>
      <c r="D777" s="2" t="s">
        <v>223</v>
      </c>
      <c r="F777" s="2" t="s">
        <v>31</v>
      </c>
      <c r="G777" s="2" t="s">
        <v>32</v>
      </c>
      <c r="H777" s="2" t="s">
        <v>837</v>
      </c>
      <c r="I777">
        <v>7</v>
      </c>
      <c r="J777">
        <v>3</v>
      </c>
      <c r="K777" s="3" t="s">
        <v>858</v>
      </c>
      <c r="L777" s="5">
        <v>0.3</v>
      </c>
      <c r="M777" s="2" t="s">
        <v>35</v>
      </c>
      <c r="N777" s="2" t="s">
        <v>36</v>
      </c>
      <c r="Q777" s="2">
        <v>4.56</v>
      </c>
      <c r="R777" s="6">
        <v>8.65</v>
      </c>
      <c r="S777" s="7" t="s">
        <v>39</v>
      </c>
      <c r="T777" s="5">
        <v>0</v>
      </c>
      <c r="U777" s="5">
        <f>T777-L777</f>
        <v>-0.3</v>
      </c>
      <c r="V777" s="8">
        <f>V776+U777</f>
        <v>63.234</v>
      </c>
      <c r="W777" s="8">
        <f>W776+L777</f>
        <v>205</v>
      </c>
      <c r="X777" s="9">
        <f>SUM(V777/W777)</f>
        <v>0.30845853658537</v>
      </c>
      <c r="Y777" s="10">
        <f>V777/100</f>
        <v>0.63234</v>
      </c>
      <c r="Z777" s="2">
        <f>V777*100</f>
        <v>6323.4</v>
      </c>
      <c r="AA777" s="2" t="str">
        <f>IF(S777="1st","W","L")</f>
        <v>L</v>
      </c>
    </row>
    <row r="778" spans="1:1024">
      <c r="A778" s="39">
        <v>46321.0</v>
      </c>
      <c r="B778" s="2" t="s">
        <v>29</v>
      </c>
      <c r="D778" s="2" t="s">
        <v>223</v>
      </c>
      <c r="F778" s="2" t="s">
        <v>31</v>
      </c>
      <c r="G778" s="2" t="s">
        <v>32</v>
      </c>
      <c r="H778" s="2" t="s">
        <v>837</v>
      </c>
      <c r="I778">
        <v>7</v>
      </c>
      <c r="J778">
        <v>8</v>
      </c>
      <c r="K778" s="3" t="s">
        <v>859</v>
      </c>
      <c r="L778" s="5">
        <v>0.2</v>
      </c>
      <c r="M778" s="2" t="s">
        <v>35</v>
      </c>
      <c r="N778" s="2" t="s">
        <v>36</v>
      </c>
      <c r="Q778" s="2">
        <v>12.0</v>
      </c>
      <c r="R778" s="6">
        <v>17.63</v>
      </c>
      <c r="S778" s="7" t="s">
        <v>39</v>
      </c>
      <c r="T778" s="5">
        <v>0</v>
      </c>
      <c r="U778" s="5">
        <f>T778-L778</f>
        <v>-0.2</v>
      </c>
      <c r="V778" s="8">
        <f>V777+U778</f>
        <v>63.034</v>
      </c>
      <c r="W778" s="8">
        <f>W777+L778</f>
        <v>205.2</v>
      </c>
      <c r="X778" s="9">
        <f>SUM(V778/W778)</f>
        <v>0.30718323586745</v>
      </c>
      <c r="Y778" s="10">
        <f>V778/100</f>
        <v>0.63034</v>
      </c>
      <c r="Z778" s="2">
        <f>V778*100</f>
        <v>6303.4</v>
      </c>
      <c r="AA778" s="2" t="str">
        <f>IF(S778="1st","W","L")</f>
        <v>L</v>
      </c>
    </row>
    <row r="779" spans="1:1024">
      <c r="A779" s="39">
        <v>46321.0</v>
      </c>
      <c r="B779" s="2" t="s">
        <v>29</v>
      </c>
      <c r="D779" s="2" t="s">
        <v>223</v>
      </c>
      <c r="F779" s="2" t="s">
        <v>31</v>
      </c>
      <c r="G779" s="2" t="s">
        <v>32</v>
      </c>
      <c r="H779" s="2" t="s">
        <v>837</v>
      </c>
      <c r="I779">
        <v>7</v>
      </c>
      <c r="J779">
        <v>13</v>
      </c>
      <c r="K779" s="3" t="s">
        <v>860</v>
      </c>
      <c r="L779" s="5">
        <v>0.3</v>
      </c>
      <c r="M779" s="2" t="s">
        <v>35</v>
      </c>
      <c r="N779" s="2" t="s">
        <v>36</v>
      </c>
      <c r="Q779" s="2">
        <v>4.56</v>
      </c>
      <c r="R779" s="6">
        <v>31.23</v>
      </c>
      <c r="S779" s="7" t="s">
        <v>62</v>
      </c>
      <c r="T779" s="5">
        <v>0</v>
      </c>
      <c r="U779" s="5">
        <f>T779-L779</f>
        <v>-0.3</v>
      </c>
      <c r="V779" s="8">
        <f>V778+U779</f>
        <v>62.734</v>
      </c>
      <c r="W779" s="8">
        <f>W778+L779</f>
        <v>205.5</v>
      </c>
      <c r="X779" s="9">
        <f>SUM(V779/W779)</f>
        <v>0.30527493917275</v>
      </c>
      <c r="Y779" s="10">
        <f>V779/100</f>
        <v>0.62734</v>
      </c>
      <c r="Z779" s="2">
        <f>V779*100</f>
        <v>6273.4</v>
      </c>
      <c r="AA779" s="2" t="str">
        <f>IF(S779="1st","W","L")</f>
        <v>L</v>
      </c>
    </row>
    <row r="780" spans="1:1024">
      <c r="A780" s="39">
        <v>46321.0</v>
      </c>
      <c r="B780" s="2" t="s">
        <v>29</v>
      </c>
      <c r="D780" s="2" t="s">
        <v>223</v>
      </c>
      <c r="F780" s="2" t="s">
        <v>31</v>
      </c>
      <c r="G780" s="2" t="s">
        <v>32</v>
      </c>
      <c r="H780" s="2" t="s">
        <v>837</v>
      </c>
      <c r="I780">
        <v>7</v>
      </c>
      <c r="J780">
        <v>1</v>
      </c>
      <c r="K780" s="3" t="s">
        <v>861</v>
      </c>
      <c r="L780" s="5">
        <v>0.3</v>
      </c>
      <c r="M780" s="2" t="s">
        <v>35</v>
      </c>
      <c r="N780" s="2" t="s">
        <v>36</v>
      </c>
      <c r="Q780" s="2">
        <v>4.56</v>
      </c>
      <c r="R780" s="6">
        <v>75.13</v>
      </c>
      <c r="S780" s="7" t="s">
        <v>39</v>
      </c>
      <c r="T780" s="5">
        <v>0</v>
      </c>
      <c r="U780" s="5">
        <f>T780-L780</f>
        <v>-0.3</v>
      </c>
      <c r="V780" s="8">
        <f>V779+U780</f>
        <v>62.434</v>
      </c>
      <c r="W780" s="8">
        <f>W779+L780</f>
        <v>205.8</v>
      </c>
      <c r="X780" s="9">
        <f>SUM(V780/W780)</f>
        <v>0.30337220602527</v>
      </c>
      <c r="Y780" s="10">
        <f>V780/100</f>
        <v>0.62434</v>
      </c>
      <c r="Z780" s="2">
        <f>V780*100</f>
        <v>6243.4</v>
      </c>
      <c r="AA780" s="2" t="str">
        <f>IF(S780="1st","W","L")</f>
        <v>L</v>
      </c>
    </row>
    <row r="781" spans="1:1024">
      <c r="A781" s="39">
        <v>46321.0</v>
      </c>
      <c r="B781" s="2" t="s">
        <v>29</v>
      </c>
      <c r="D781" s="2" t="s">
        <v>223</v>
      </c>
      <c r="F781" s="2" t="s">
        <v>31</v>
      </c>
      <c r="G781" s="2" t="s">
        <v>32</v>
      </c>
      <c r="H781" s="2" t="s">
        <v>837</v>
      </c>
      <c r="I781">
        <v>8</v>
      </c>
      <c r="J781">
        <v>5</v>
      </c>
      <c r="K781" s="3" t="s">
        <v>862</v>
      </c>
      <c r="L781" s="5">
        <v>0.3</v>
      </c>
      <c r="M781" s="2" t="s">
        <v>35</v>
      </c>
      <c r="N781" s="2" t="s">
        <v>36</v>
      </c>
      <c r="Q781" s="2">
        <v>4.56</v>
      </c>
      <c r="R781" s="6">
        <v>27.6</v>
      </c>
      <c r="S781" s="7" t="s">
        <v>39</v>
      </c>
      <c r="T781" s="5">
        <v>0</v>
      </c>
      <c r="U781" s="5">
        <f>T781-L781</f>
        <v>-0.3</v>
      </c>
      <c r="V781" s="8">
        <f>V780+U781</f>
        <v>62.134</v>
      </c>
      <c r="W781" s="8">
        <f>W780+L781</f>
        <v>206.1</v>
      </c>
      <c r="X781" s="9">
        <f>SUM(V781/W781)</f>
        <v>0.30147501213003</v>
      </c>
      <c r="Y781" s="10">
        <f>V781/100</f>
        <v>0.62134</v>
      </c>
      <c r="Z781" s="2">
        <f>V781*100</f>
        <v>6213.4</v>
      </c>
      <c r="AA781" s="2" t="str">
        <f>IF(S781="1st","W","L")</f>
        <v>L</v>
      </c>
    </row>
    <row r="782" spans="1:1024">
      <c r="A782" s="39">
        <v>46321.0</v>
      </c>
      <c r="B782" s="2" t="s">
        <v>29</v>
      </c>
      <c r="D782" s="2" t="s">
        <v>223</v>
      </c>
      <c r="F782" s="2" t="s">
        <v>31</v>
      </c>
      <c r="G782" s="2" t="s">
        <v>32</v>
      </c>
      <c r="H782" s="2" t="s">
        <v>837</v>
      </c>
      <c r="I782">
        <v>8</v>
      </c>
      <c r="J782">
        <v>8</v>
      </c>
      <c r="K782" s="3" t="s">
        <v>863</v>
      </c>
      <c r="L782" s="5">
        <v>0.3</v>
      </c>
      <c r="M782" s="2" t="s">
        <v>35</v>
      </c>
      <c r="N782" s="2" t="s">
        <v>36</v>
      </c>
      <c r="Q782" s="2">
        <v>4.56</v>
      </c>
      <c r="R782" s="6">
        <v>19.05</v>
      </c>
      <c r="S782" s="7" t="s">
        <v>39</v>
      </c>
      <c r="T782" s="5">
        <v>0</v>
      </c>
      <c r="U782" s="5">
        <f>T782-L782</f>
        <v>-0.3</v>
      </c>
      <c r="V782" s="8">
        <f>V781+U782</f>
        <v>61.834</v>
      </c>
      <c r="W782" s="8">
        <f>W781+L782</f>
        <v>206.4</v>
      </c>
      <c r="X782" s="9">
        <f>SUM(V782/W782)</f>
        <v>0.29958333333333</v>
      </c>
      <c r="Y782" s="10">
        <f>V782/100</f>
        <v>0.61834</v>
      </c>
      <c r="Z782" s="2">
        <f>V782*100</f>
        <v>6183.4</v>
      </c>
      <c r="AA782" s="2" t="str">
        <f>IF(S782="1st","W","L")</f>
        <v>L</v>
      </c>
    </row>
    <row r="783" spans="1:1024">
      <c r="A783" s="39">
        <v>46321.0</v>
      </c>
      <c r="B783" s="2" t="s">
        <v>29</v>
      </c>
      <c r="D783" s="2" t="s">
        <v>223</v>
      </c>
      <c r="F783" s="2" t="s">
        <v>31</v>
      </c>
      <c r="G783" s="2" t="s">
        <v>32</v>
      </c>
      <c r="H783" s="2" t="s">
        <v>837</v>
      </c>
      <c r="I783">
        <v>8</v>
      </c>
      <c r="J783">
        <v>9</v>
      </c>
      <c r="K783" s="3" t="s">
        <v>864</v>
      </c>
      <c r="L783" s="5">
        <v>0.2</v>
      </c>
      <c r="M783" s="2" t="s">
        <v>35</v>
      </c>
      <c r="N783" s="2" t="s">
        <v>36</v>
      </c>
      <c r="Q783" s="2">
        <v>12.0</v>
      </c>
      <c r="R783" s="6">
        <v>27.92</v>
      </c>
      <c r="S783" s="7" t="s">
        <v>39</v>
      </c>
      <c r="T783" s="5">
        <v>0</v>
      </c>
      <c r="U783" s="5">
        <f>T783-L783</f>
        <v>-0.2</v>
      </c>
      <c r="V783" s="8">
        <f>V782+U783</f>
        <v>61.634</v>
      </c>
      <c r="W783" s="8">
        <f>W782+L783</f>
        <v>206.6</v>
      </c>
      <c r="X783" s="9">
        <f>SUM(V783/W783)</f>
        <v>0.29832526621491</v>
      </c>
      <c r="Y783" s="10">
        <f>V783/100</f>
        <v>0.61634</v>
      </c>
      <c r="Z783" s="2">
        <f>V783*100</f>
        <v>6163.4</v>
      </c>
      <c r="AA783" s="2" t="str">
        <f>IF(S783="1st","W","L")</f>
        <v>L</v>
      </c>
    </row>
    <row r="784" spans="1:1024">
      <c r="A784" s="39">
        <v>46321.0</v>
      </c>
      <c r="B784" s="2" t="s">
        <v>29</v>
      </c>
      <c r="D784" s="2" t="s">
        <v>223</v>
      </c>
      <c r="F784" s="2" t="s">
        <v>31</v>
      </c>
      <c r="G784" s="2" t="s">
        <v>32</v>
      </c>
      <c r="H784" s="2" t="s">
        <v>837</v>
      </c>
      <c r="I784">
        <v>8</v>
      </c>
      <c r="J784">
        <v>13</v>
      </c>
      <c r="K784" s="3" t="s">
        <v>865</v>
      </c>
      <c r="L784" s="5">
        <v>0.3</v>
      </c>
      <c r="M784" s="2" t="s">
        <v>35</v>
      </c>
      <c r="N784" s="2" t="s">
        <v>36</v>
      </c>
      <c r="Q784" s="2">
        <v>4.56</v>
      </c>
      <c r="R784" s="6">
        <v>28.64</v>
      </c>
      <c r="S784" s="7" t="s">
        <v>39</v>
      </c>
      <c r="T784" s="5">
        <v>0</v>
      </c>
      <c r="U784" s="5">
        <f>T784-L784</f>
        <v>-0.3</v>
      </c>
      <c r="V784" s="8">
        <f>V783+U784</f>
        <v>61.334</v>
      </c>
      <c r="W784" s="8">
        <f>W783+L784</f>
        <v>206.9</v>
      </c>
      <c r="X784" s="9">
        <f>SUM(V784/W784)</f>
        <v>0.29644272595457</v>
      </c>
      <c r="Y784" s="10">
        <f>V784/100</f>
        <v>0.61334</v>
      </c>
      <c r="Z784" s="2">
        <f>V784*100</f>
        <v>6133.4</v>
      </c>
      <c r="AA784" s="2" t="str">
        <f>IF(S784="1st","W","L")</f>
        <v>L</v>
      </c>
    </row>
    <row r="785" spans="1:1024">
      <c r="A785" s="39">
        <v>46322.0</v>
      </c>
      <c r="B785" s="2" t="s">
        <v>29</v>
      </c>
      <c r="D785" s="2" t="s">
        <v>263</v>
      </c>
      <c r="F785" s="2" t="s">
        <v>150</v>
      </c>
      <c r="G785" s="2" t="s">
        <v>32</v>
      </c>
      <c r="H785" s="2" t="s">
        <v>866</v>
      </c>
      <c r="I785">
        <v>1</v>
      </c>
      <c r="J785">
        <v>10</v>
      </c>
      <c r="K785" s="3" t="s">
        <v>867</v>
      </c>
      <c r="L785" s="5">
        <v>0.3</v>
      </c>
      <c r="M785" s="2" t="s">
        <v>35</v>
      </c>
      <c r="N785" s="2" t="s">
        <v>36</v>
      </c>
      <c r="Q785" s="2">
        <v>4.56</v>
      </c>
      <c r="R785" s="6">
        <v>14.43</v>
      </c>
      <c r="S785" s="7" t="s">
        <v>39</v>
      </c>
      <c r="T785" s="5">
        <v>0</v>
      </c>
      <c r="U785" s="5">
        <f>T785-L785</f>
        <v>-0.3</v>
      </c>
      <c r="V785" s="8">
        <f>V784+U785</f>
        <v>61.034</v>
      </c>
      <c r="W785" s="8">
        <f>W784+L785</f>
        <v>207.2</v>
      </c>
      <c r="X785" s="9">
        <f>SUM(V785/W785)</f>
        <v>0.29456563706564</v>
      </c>
      <c r="Y785" s="10">
        <f>V785/100</f>
        <v>0.61034</v>
      </c>
      <c r="Z785" s="2">
        <f>V785*100</f>
        <v>6103.4</v>
      </c>
      <c r="AA785" s="2" t="str">
        <f>IF(S785="1st","W","L")</f>
        <v>L</v>
      </c>
    </row>
    <row r="786" spans="1:1024">
      <c r="A786" s="39">
        <v>46322.0</v>
      </c>
      <c r="B786" s="2" t="s">
        <v>29</v>
      </c>
      <c r="D786" s="2" t="s">
        <v>263</v>
      </c>
      <c r="F786" s="2" t="s">
        <v>150</v>
      </c>
      <c r="G786" s="2" t="s">
        <v>32</v>
      </c>
      <c r="H786" s="2" t="s">
        <v>866</v>
      </c>
      <c r="I786">
        <v>1</v>
      </c>
      <c r="J786">
        <v>5</v>
      </c>
      <c r="K786" s="3" t="s">
        <v>868</v>
      </c>
      <c r="L786" s="5">
        <v>0.3</v>
      </c>
      <c r="M786" s="2" t="s">
        <v>35</v>
      </c>
      <c r="N786" s="2" t="s">
        <v>36</v>
      </c>
      <c r="Q786" s="2">
        <v>4.56</v>
      </c>
      <c r="R786" s="6">
        <v>5.54</v>
      </c>
      <c r="S786" s="7" t="s">
        <v>39</v>
      </c>
      <c r="T786" s="5">
        <v>0</v>
      </c>
      <c r="U786" s="5">
        <f>T786-L786</f>
        <v>-0.3</v>
      </c>
      <c r="V786" s="8">
        <f>V785+U786</f>
        <v>60.734</v>
      </c>
      <c r="W786" s="8">
        <f>W785+L786</f>
        <v>207.5</v>
      </c>
      <c r="X786" s="9">
        <f>SUM(V786/W786)</f>
        <v>0.29269397590362</v>
      </c>
      <c r="Y786" s="10">
        <f>V786/100</f>
        <v>0.60734</v>
      </c>
      <c r="Z786" s="2">
        <f>V786*100</f>
        <v>6073.4</v>
      </c>
      <c r="AA786" s="2" t="str">
        <f>IF(S786="1st","W","L")</f>
        <v>L</v>
      </c>
    </row>
    <row r="787" spans="1:1024">
      <c r="A787" s="39">
        <v>46322.0</v>
      </c>
      <c r="B787" s="2" t="s">
        <v>29</v>
      </c>
      <c r="D787" s="2" t="s">
        <v>263</v>
      </c>
      <c r="F787" s="2" t="s">
        <v>150</v>
      </c>
      <c r="G787" s="2" t="s">
        <v>32</v>
      </c>
      <c r="H787" s="2" t="s">
        <v>866</v>
      </c>
      <c r="I787">
        <v>1</v>
      </c>
      <c r="J787">
        <v>7</v>
      </c>
      <c r="K787" s="3" t="s">
        <v>869</v>
      </c>
      <c r="L787" s="5">
        <v>0.3</v>
      </c>
      <c r="M787" s="2" t="s">
        <v>35</v>
      </c>
      <c r="N787" s="2" t="s">
        <v>36</v>
      </c>
      <c r="Q787" s="2">
        <v>4.56</v>
      </c>
      <c r="R787" s="6">
        <v>18.98</v>
      </c>
      <c r="S787" s="7" t="s">
        <v>39</v>
      </c>
      <c r="T787" s="5">
        <v>0</v>
      </c>
      <c r="U787" s="5">
        <f>T787-L787</f>
        <v>-0.3</v>
      </c>
      <c r="V787" s="8">
        <f>V786+U787</f>
        <v>60.434</v>
      </c>
      <c r="W787" s="8">
        <f>W786+L787</f>
        <v>207.8</v>
      </c>
      <c r="X787" s="9">
        <f>SUM(V787/W787)</f>
        <v>0.29082771896054</v>
      </c>
      <c r="Y787" s="10">
        <f>V787/100</f>
        <v>0.60434</v>
      </c>
      <c r="Z787" s="2">
        <f>V787*100</f>
        <v>6043.4</v>
      </c>
      <c r="AA787" s="2" t="str">
        <f>IF(S787="1st","W","L")</f>
        <v>L</v>
      </c>
    </row>
    <row r="788" spans="1:1024">
      <c r="A788" s="39">
        <v>46322.0</v>
      </c>
      <c r="B788" s="2" t="s">
        <v>29</v>
      </c>
      <c r="D788" s="2" t="s">
        <v>263</v>
      </c>
      <c r="F788" s="2" t="s">
        <v>150</v>
      </c>
      <c r="G788" s="2" t="s">
        <v>32</v>
      </c>
      <c r="H788" s="2" t="s">
        <v>866</v>
      </c>
      <c r="I788">
        <v>1</v>
      </c>
      <c r="J788">
        <v>6</v>
      </c>
      <c r="K788" s="3" t="s">
        <v>870</v>
      </c>
      <c r="L788" s="5">
        <v>0.2</v>
      </c>
      <c r="M788" s="2" t="s">
        <v>35</v>
      </c>
      <c r="N788" s="2" t="s">
        <v>36</v>
      </c>
      <c r="Q788" s="2">
        <v>15.0</v>
      </c>
      <c r="R788" s="6">
        <v>76.39</v>
      </c>
      <c r="S788" s="7" t="s">
        <v>62</v>
      </c>
      <c r="T788" s="5">
        <v>0</v>
      </c>
      <c r="U788" s="5">
        <f>T788-L788</f>
        <v>-0.2</v>
      </c>
      <c r="V788" s="8">
        <f>V787+U788</f>
        <v>60.234</v>
      </c>
      <c r="W788" s="8">
        <f>W787+L788</f>
        <v>208</v>
      </c>
      <c r="X788" s="9">
        <f>SUM(V788/W788)</f>
        <v>0.28958653846154</v>
      </c>
      <c r="Y788" s="10">
        <f>V788/100</f>
        <v>0.60234</v>
      </c>
      <c r="Z788" s="2">
        <f>V788*100</f>
        <v>6023.4</v>
      </c>
      <c r="AA788" s="2" t="str">
        <f>IF(S788="1st","W","L")</f>
        <v>L</v>
      </c>
    </row>
    <row r="789" spans="1:1024">
      <c r="A789" s="39">
        <v>46322.0</v>
      </c>
      <c r="B789" s="2" t="s">
        <v>29</v>
      </c>
      <c r="D789" s="2" t="s">
        <v>263</v>
      </c>
      <c r="F789" s="2" t="s">
        <v>150</v>
      </c>
      <c r="G789" s="2" t="s">
        <v>32</v>
      </c>
      <c r="H789" s="2" t="s">
        <v>866</v>
      </c>
      <c r="I789">
        <v>3</v>
      </c>
      <c r="J789">
        <v>6</v>
      </c>
      <c r="K789" s="3" t="s">
        <v>871</v>
      </c>
      <c r="L789" s="5">
        <v>0.2</v>
      </c>
      <c r="M789" s="2" t="s">
        <v>35</v>
      </c>
      <c r="N789" s="2" t="s">
        <v>36</v>
      </c>
      <c r="Q789" s="2">
        <v>4.56</v>
      </c>
      <c r="R789" s="6">
        <v>9.55</v>
      </c>
      <c r="S789" s="7" t="s">
        <v>39</v>
      </c>
      <c r="T789" s="5">
        <v>0</v>
      </c>
      <c r="U789" s="5">
        <f>T789-L789</f>
        <v>-0.2</v>
      </c>
      <c r="V789" s="8">
        <f>V788+U789</f>
        <v>60.034</v>
      </c>
      <c r="W789" s="8">
        <f>W788+L789</f>
        <v>208.2</v>
      </c>
      <c r="X789" s="9">
        <f>SUM(V789/W789)</f>
        <v>0.28834774255524</v>
      </c>
      <c r="Y789" s="10">
        <f>V789/100</f>
        <v>0.60034</v>
      </c>
      <c r="Z789" s="2">
        <f>V789*100</f>
        <v>6003.4</v>
      </c>
      <c r="AA789" s="2" t="str">
        <f>IF(S789="1st","W","L")</f>
        <v>L</v>
      </c>
    </row>
    <row r="790" spans="1:1024">
      <c r="A790" s="39">
        <v>46322.0</v>
      </c>
      <c r="B790" s="2" t="s">
        <v>29</v>
      </c>
      <c r="D790" s="2" t="s">
        <v>263</v>
      </c>
      <c r="F790" s="2" t="s">
        <v>150</v>
      </c>
      <c r="G790" s="2" t="s">
        <v>32</v>
      </c>
      <c r="H790" s="2" t="s">
        <v>866</v>
      </c>
      <c r="I790">
        <v>3</v>
      </c>
      <c r="J790">
        <v>7</v>
      </c>
      <c r="K790" s="3" t="s">
        <v>872</v>
      </c>
      <c r="L790" s="5">
        <v>0.2</v>
      </c>
      <c r="M790" s="2" t="s">
        <v>35</v>
      </c>
      <c r="N790" s="2" t="s">
        <v>36</v>
      </c>
      <c r="Q790" s="2">
        <v>4.56</v>
      </c>
      <c r="R790" s="6">
        <v>15.95</v>
      </c>
      <c r="S790" s="7" t="s">
        <v>39</v>
      </c>
      <c r="T790" s="5">
        <v>0</v>
      </c>
      <c r="U790" s="5">
        <f>T790-L790</f>
        <v>-0.2</v>
      </c>
      <c r="V790" s="8">
        <f>V789+U790</f>
        <v>59.834</v>
      </c>
      <c r="W790" s="8">
        <f>W789+L790</f>
        <v>208.4</v>
      </c>
      <c r="X790" s="9">
        <f>SUM(V790/W790)</f>
        <v>0.2871113243762</v>
      </c>
      <c r="Y790" s="10">
        <f>V790/100</f>
        <v>0.59834</v>
      </c>
      <c r="Z790" s="2">
        <f>V790*100</f>
        <v>5983.4</v>
      </c>
      <c r="AA790" s="2" t="str">
        <f>IF(S790="1st","W","L")</f>
        <v>L</v>
      </c>
    </row>
    <row r="791" spans="1:1024">
      <c r="A791" s="39">
        <v>46322.0</v>
      </c>
      <c r="B791" s="2" t="s">
        <v>29</v>
      </c>
      <c r="D791" s="2" t="s">
        <v>263</v>
      </c>
      <c r="F791" s="2" t="s">
        <v>150</v>
      </c>
      <c r="G791" s="2" t="s">
        <v>32</v>
      </c>
      <c r="H791" s="2" t="s">
        <v>866</v>
      </c>
      <c r="I791">
        <v>3</v>
      </c>
      <c r="J791">
        <v>8</v>
      </c>
      <c r="K791" s="3" t="s">
        <v>873</v>
      </c>
      <c r="L791" s="5">
        <v>0.2</v>
      </c>
      <c r="M791" s="2" t="s">
        <v>35</v>
      </c>
      <c r="N791" s="2" t="s">
        <v>36</v>
      </c>
      <c r="Q791" s="2">
        <v>4.56</v>
      </c>
      <c r="R791" s="6">
        <v>11.93</v>
      </c>
      <c r="S791" s="7" t="s">
        <v>39</v>
      </c>
      <c r="T791" s="5">
        <v>0</v>
      </c>
      <c r="U791" s="5">
        <f>T791-L791</f>
        <v>-0.2</v>
      </c>
      <c r="V791" s="8">
        <f>V790+U791</f>
        <v>59.634</v>
      </c>
      <c r="W791" s="8">
        <f>W790+L791</f>
        <v>208.6</v>
      </c>
      <c r="X791" s="9">
        <f>SUM(V791/W791)</f>
        <v>0.28587727708533</v>
      </c>
      <c r="Y791" s="10">
        <f>V791/100</f>
        <v>0.59634</v>
      </c>
      <c r="Z791" s="2">
        <f>V791*100</f>
        <v>5963.4</v>
      </c>
      <c r="AA791" s="2" t="str">
        <f>IF(S791="1st","W","L")</f>
        <v>L</v>
      </c>
    </row>
    <row r="792" spans="1:1024">
      <c r="A792" s="39">
        <v>46322.0</v>
      </c>
      <c r="B792" s="2" t="s">
        <v>29</v>
      </c>
      <c r="D792" s="2" t="s">
        <v>263</v>
      </c>
      <c r="F792" s="2" t="s">
        <v>150</v>
      </c>
      <c r="G792" s="2" t="s">
        <v>32</v>
      </c>
      <c r="H792" s="2" t="s">
        <v>866</v>
      </c>
      <c r="I792">
        <v>3</v>
      </c>
      <c r="J792">
        <v>10</v>
      </c>
      <c r="K792" s="3" t="s">
        <v>874</v>
      </c>
      <c r="L792" s="5">
        <v>0.2</v>
      </c>
      <c r="M792" s="2" t="s">
        <v>35</v>
      </c>
      <c r="N792" s="2" t="s">
        <v>36</v>
      </c>
      <c r="Q792" s="2">
        <v>15.0</v>
      </c>
      <c r="R792" s="6">
        <v>24.75</v>
      </c>
      <c r="S792" s="7" t="s">
        <v>39</v>
      </c>
      <c r="T792" s="5">
        <v>0</v>
      </c>
      <c r="U792" s="5">
        <f>T792-L792</f>
        <v>-0.2</v>
      </c>
      <c r="V792" s="8">
        <f>V791+U792</f>
        <v>59.434</v>
      </c>
      <c r="W792" s="8">
        <f>W791+L792</f>
        <v>208.8</v>
      </c>
      <c r="X792" s="9">
        <f>SUM(V792/W792)</f>
        <v>0.28464559386973</v>
      </c>
      <c r="Y792" s="10">
        <f>V792/100</f>
        <v>0.59434</v>
      </c>
      <c r="Z792" s="2">
        <f>V792*100</f>
        <v>5943.4</v>
      </c>
      <c r="AA792" s="2" t="str">
        <f>IF(S792="1st","W","L")</f>
        <v>L</v>
      </c>
    </row>
    <row r="793" spans="1:1024">
      <c r="A793" s="39">
        <v>46322.0</v>
      </c>
      <c r="B793" s="2" t="s">
        <v>29</v>
      </c>
      <c r="D793" s="2" t="s">
        <v>263</v>
      </c>
      <c r="F793" s="2" t="s">
        <v>150</v>
      </c>
      <c r="G793" s="2" t="s">
        <v>32</v>
      </c>
      <c r="H793" s="2" t="s">
        <v>866</v>
      </c>
      <c r="I793">
        <v>4</v>
      </c>
      <c r="J793">
        <v>3</v>
      </c>
      <c r="K793" s="3" t="s">
        <v>875</v>
      </c>
      <c r="L793" s="5">
        <v>0.2</v>
      </c>
      <c r="M793" s="2" t="s">
        <v>35</v>
      </c>
      <c r="N793" s="2" t="s">
        <v>36</v>
      </c>
      <c r="Q793" s="2">
        <v>4.56</v>
      </c>
      <c r="R793" s="6">
        <v>18.4</v>
      </c>
      <c r="S793" s="7" t="s">
        <v>39</v>
      </c>
      <c r="T793" s="5">
        <v>0</v>
      </c>
      <c r="U793" s="5">
        <f>T793-L793</f>
        <v>-0.2</v>
      </c>
      <c r="V793" s="8">
        <f>V792+U793</f>
        <v>59.234</v>
      </c>
      <c r="W793" s="8">
        <f>W792+L793</f>
        <v>209</v>
      </c>
      <c r="X793" s="9">
        <f>SUM(V793/W793)</f>
        <v>0.28341626794258</v>
      </c>
      <c r="Y793" s="10">
        <f>V793/100</f>
        <v>0.59234</v>
      </c>
      <c r="Z793" s="2">
        <f>V793*100</f>
        <v>5923.4</v>
      </c>
      <c r="AA793" s="2" t="str">
        <f>IF(S793="1st","W","L")</f>
        <v>L</v>
      </c>
    </row>
    <row r="794" spans="1:1024">
      <c r="A794" s="39">
        <v>46322.0</v>
      </c>
      <c r="B794" s="2" t="s">
        <v>29</v>
      </c>
      <c r="D794" s="2" t="s">
        <v>263</v>
      </c>
      <c r="F794" s="2" t="s">
        <v>150</v>
      </c>
      <c r="G794" s="2" t="s">
        <v>32</v>
      </c>
      <c r="H794" s="2" t="s">
        <v>866</v>
      </c>
      <c r="I794">
        <v>4</v>
      </c>
      <c r="J794">
        <v>8</v>
      </c>
      <c r="K794" s="3" t="s">
        <v>876</v>
      </c>
      <c r="L794" s="5">
        <v>0.2</v>
      </c>
      <c r="M794" s="2" t="s">
        <v>35</v>
      </c>
      <c r="N794" s="2" t="s">
        <v>36</v>
      </c>
      <c r="Q794" s="2">
        <v>4.56</v>
      </c>
      <c r="R794" s="6">
        <v>11.45</v>
      </c>
      <c r="S794" s="7" t="s">
        <v>39</v>
      </c>
      <c r="T794" s="5">
        <v>0</v>
      </c>
      <c r="U794" s="5">
        <f>T794-L794</f>
        <v>-0.2</v>
      </c>
      <c r="V794" s="8">
        <f>V793+U794</f>
        <v>59.034</v>
      </c>
      <c r="W794" s="8">
        <f>W793+L794</f>
        <v>209.2</v>
      </c>
      <c r="X794" s="9">
        <f>SUM(V794/W794)</f>
        <v>0.28218929254302</v>
      </c>
      <c r="Y794" s="10">
        <f>V794/100</f>
        <v>0.59034</v>
      </c>
      <c r="Z794" s="2">
        <f>V794*100</f>
        <v>5903.4</v>
      </c>
      <c r="AA794" s="2" t="str">
        <f>IF(S794="1st","W","L")</f>
        <v>L</v>
      </c>
    </row>
    <row r="795" spans="1:1024">
      <c r="A795" s="39">
        <v>46322.0</v>
      </c>
      <c r="B795" s="2" t="s">
        <v>29</v>
      </c>
      <c r="D795" s="2" t="s">
        <v>263</v>
      </c>
      <c r="F795" s="2" t="s">
        <v>150</v>
      </c>
      <c r="G795" s="2" t="s">
        <v>32</v>
      </c>
      <c r="H795" s="2" t="s">
        <v>866</v>
      </c>
      <c r="I795">
        <v>4</v>
      </c>
      <c r="J795">
        <v>9</v>
      </c>
      <c r="K795" s="3" t="s">
        <v>877</v>
      </c>
      <c r="L795" s="5">
        <v>0.2</v>
      </c>
      <c r="M795" s="2" t="s">
        <v>35</v>
      </c>
      <c r="N795" s="2" t="s">
        <v>36</v>
      </c>
      <c r="Q795" s="2">
        <v>15.0</v>
      </c>
      <c r="R795" s="6">
        <v>81.29</v>
      </c>
      <c r="S795" s="7" t="s">
        <v>39</v>
      </c>
      <c r="T795" s="5">
        <v>0</v>
      </c>
      <c r="U795" s="5">
        <f>T795-L795</f>
        <v>-0.2</v>
      </c>
      <c r="V795" s="8">
        <f>V794+U795</f>
        <v>58.834</v>
      </c>
      <c r="W795" s="8">
        <f>W794+L795</f>
        <v>209.4</v>
      </c>
      <c r="X795" s="9">
        <f>SUM(V795/W795)</f>
        <v>0.28096466093601</v>
      </c>
      <c r="Y795" s="10">
        <f>V795/100</f>
        <v>0.58834</v>
      </c>
      <c r="Z795" s="2">
        <f>V795*100</f>
        <v>5883.4</v>
      </c>
      <c r="AA795" s="2" t="str">
        <f>IF(S795="1st","W","L")</f>
        <v>L</v>
      </c>
    </row>
    <row r="796" spans="1:1024">
      <c r="A796" s="39">
        <v>46322.0</v>
      </c>
      <c r="B796" s="2" t="s">
        <v>29</v>
      </c>
      <c r="D796" s="2" t="s">
        <v>263</v>
      </c>
      <c r="F796" s="2" t="s">
        <v>150</v>
      </c>
      <c r="G796" s="2" t="s">
        <v>32</v>
      </c>
      <c r="H796" s="2" t="s">
        <v>866</v>
      </c>
      <c r="I796">
        <v>4</v>
      </c>
      <c r="J796">
        <v>10</v>
      </c>
      <c r="K796" s="3" t="s">
        <v>878</v>
      </c>
      <c r="L796" s="5">
        <v>0.2</v>
      </c>
      <c r="M796" s="2" t="s">
        <v>35</v>
      </c>
      <c r="N796" s="2" t="s">
        <v>36</v>
      </c>
      <c r="Q796" s="2">
        <v>4.56</v>
      </c>
      <c r="R796" s="6">
        <v>12.31</v>
      </c>
      <c r="S796" s="7" t="s">
        <v>62</v>
      </c>
      <c r="T796" s="5">
        <v>0</v>
      </c>
      <c r="U796" s="5">
        <f>T796-L796</f>
        <v>-0.2</v>
      </c>
      <c r="V796" s="8">
        <f>V795+U796</f>
        <v>58.634</v>
      </c>
      <c r="W796" s="8">
        <f>W795+L796</f>
        <v>209.6</v>
      </c>
      <c r="X796" s="9">
        <f>SUM(V796/W796)</f>
        <v>0.27974236641221</v>
      </c>
      <c r="Y796" s="10">
        <f>V796/100</f>
        <v>0.58634</v>
      </c>
      <c r="Z796" s="2">
        <f>V796*100</f>
        <v>5863.4</v>
      </c>
      <c r="AA796" s="2" t="str">
        <f>IF(S796="1st","W","L")</f>
        <v>L</v>
      </c>
    </row>
    <row r="797" spans="1:1024">
      <c r="A797" s="39">
        <v>46322.0</v>
      </c>
      <c r="B797" s="2" t="s">
        <v>29</v>
      </c>
      <c r="D797" s="2" t="s">
        <v>263</v>
      </c>
      <c r="F797" s="2" t="s">
        <v>150</v>
      </c>
      <c r="G797" s="2" t="s">
        <v>32</v>
      </c>
      <c r="H797" s="2" t="s">
        <v>866</v>
      </c>
      <c r="I797">
        <v>6</v>
      </c>
      <c r="J797">
        <v>2</v>
      </c>
      <c r="K797" s="3" t="s">
        <v>879</v>
      </c>
      <c r="L797" s="5">
        <v>0.3</v>
      </c>
      <c r="M797" s="2" t="s">
        <v>35</v>
      </c>
      <c r="N797" s="2" t="s">
        <v>36</v>
      </c>
      <c r="Q797" s="2">
        <v>4.56</v>
      </c>
      <c r="R797" s="6">
        <v>29.3</v>
      </c>
      <c r="S797" s="7" t="s">
        <v>39</v>
      </c>
      <c r="T797" s="5">
        <v>0</v>
      </c>
      <c r="U797" s="5">
        <f>T797-L797</f>
        <v>-0.3</v>
      </c>
      <c r="V797" s="8">
        <f>V796+U797</f>
        <v>58.334</v>
      </c>
      <c r="W797" s="8">
        <f>W796+L797</f>
        <v>209.9</v>
      </c>
      <c r="X797" s="9">
        <f>SUM(V797/W797)</f>
        <v>0.27791329204383</v>
      </c>
      <c r="Y797" s="10">
        <f>V797/100</f>
        <v>0.58334</v>
      </c>
      <c r="Z797" s="2">
        <f>V797*100</f>
        <v>5833.4</v>
      </c>
      <c r="AA797" s="2" t="str">
        <f>IF(S797="1st","W","L")</f>
        <v>L</v>
      </c>
    </row>
    <row r="798" spans="1:1024">
      <c r="A798" s="39">
        <v>46322.0</v>
      </c>
      <c r="B798" s="2" t="s">
        <v>29</v>
      </c>
      <c r="D798" s="2" t="s">
        <v>263</v>
      </c>
      <c r="F798" s="2" t="s">
        <v>150</v>
      </c>
      <c r="G798" s="2" t="s">
        <v>32</v>
      </c>
      <c r="H798" s="2" t="s">
        <v>866</v>
      </c>
      <c r="I798">
        <v>6</v>
      </c>
      <c r="J798">
        <v>8</v>
      </c>
      <c r="K798" s="3" t="s">
        <v>880</v>
      </c>
      <c r="L798" s="5">
        <v>0.3</v>
      </c>
      <c r="M798" s="2" t="s">
        <v>35</v>
      </c>
      <c r="N798" s="2" t="s">
        <v>36</v>
      </c>
      <c r="Q798" s="2">
        <v>4.56</v>
      </c>
      <c r="R798" s="6">
        <v>29.83</v>
      </c>
      <c r="S798" s="7" t="s">
        <v>39</v>
      </c>
      <c r="T798" s="5">
        <v>0</v>
      </c>
      <c r="U798" s="5">
        <f>T798-L798</f>
        <v>-0.3</v>
      </c>
      <c r="V798" s="8">
        <f>V797+U798</f>
        <v>58.034</v>
      </c>
      <c r="W798" s="8">
        <f>W797+L798</f>
        <v>210.2</v>
      </c>
      <c r="X798" s="9">
        <f>SUM(V798/W798)</f>
        <v>0.27608943862988</v>
      </c>
      <c r="Y798" s="10">
        <f>V798/100</f>
        <v>0.58034</v>
      </c>
      <c r="Z798" s="2">
        <f>V798*100</f>
        <v>5803.4</v>
      </c>
      <c r="AA798" s="2" t="str">
        <f>IF(S798="1st","W","L")</f>
        <v>L</v>
      </c>
    </row>
    <row r="799" spans="1:1024">
      <c r="A799" s="39">
        <v>46322.0</v>
      </c>
      <c r="B799" s="2" t="s">
        <v>29</v>
      </c>
      <c r="D799" s="2" t="s">
        <v>263</v>
      </c>
      <c r="F799" s="2" t="s">
        <v>150</v>
      </c>
      <c r="G799" s="2" t="s">
        <v>32</v>
      </c>
      <c r="H799" s="2" t="s">
        <v>866</v>
      </c>
      <c r="I799">
        <v>6</v>
      </c>
      <c r="J799">
        <v>9</v>
      </c>
      <c r="K799" s="3" t="s">
        <v>881</v>
      </c>
      <c r="L799" s="5">
        <v>0.3</v>
      </c>
      <c r="M799" s="2" t="s">
        <v>35</v>
      </c>
      <c r="N799" s="2" t="s">
        <v>36</v>
      </c>
      <c r="Q799" s="2">
        <v>4.56</v>
      </c>
      <c r="R799" s="6">
        <v>17.19</v>
      </c>
      <c r="S799" s="7" t="s">
        <v>39</v>
      </c>
      <c r="T799" s="5">
        <v>0</v>
      </c>
      <c r="U799" s="5">
        <f>T799-L799</f>
        <v>-0.3</v>
      </c>
      <c r="V799" s="8">
        <f>V798+U799</f>
        <v>57.734</v>
      </c>
      <c r="W799" s="8">
        <f>W798+L799</f>
        <v>210.5</v>
      </c>
      <c r="X799" s="9">
        <f>SUM(V799/W799)</f>
        <v>0.27427078384798</v>
      </c>
      <c r="Y799" s="10">
        <f>V799/100</f>
        <v>0.57734</v>
      </c>
      <c r="Z799" s="2">
        <f>V799*100</f>
        <v>5773.4</v>
      </c>
      <c r="AA799" s="2" t="str">
        <f>IF(S799="1st","W","L")</f>
        <v>L</v>
      </c>
    </row>
    <row r="800" spans="1:1024">
      <c r="A800" s="39">
        <v>46322.0</v>
      </c>
      <c r="B800" s="2" t="s">
        <v>29</v>
      </c>
      <c r="D800" s="2" t="s">
        <v>263</v>
      </c>
      <c r="F800" s="2" t="s">
        <v>150</v>
      </c>
      <c r="G800" s="2" t="s">
        <v>32</v>
      </c>
      <c r="H800" s="2" t="s">
        <v>866</v>
      </c>
      <c r="I800">
        <v>6</v>
      </c>
      <c r="J800">
        <v>13</v>
      </c>
      <c r="K800" s="3" t="s">
        <v>882</v>
      </c>
      <c r="L800" s="5">
        <v>0.2</v>
      </c>
      <c r="M800" s="2" t="s">
        <v>35</v>
      </c>
      <c r="N800" s="2" t="s">
        <v>36</v>
      </c>
      <c r="Q800" s="2">
        <v>12.0</v>
      </c>
      <c r="R800" s="6">
        <v>70.64</v>
      </c>
      <c r="S800" s="7" t="s">
        <v>39</v>
      </c>
      <c r="T800" s="5">
        <v>0</v>
      </c>
      <c r="U800" s="5">
        <f>T800-L800</f>
        <v>-0.2</v>
      </c>
      <c r="V800" s="8">
        <f>V799+U800</f>
        <v>57.534</v>
      </c>
      <c r="W800" s="8">
        <f>W799+L800</f>
        <v>210.7</v>
      </c>
      <c r="X800" s="9">
        <f>SUM(V800/W800)</f>
        <v>0.2730612244898</v>
      </c>
      <c r="Y800" s="10">
        <f>V800/100</f>
        <v>0.57534</v>
      </c>
      <c r="Z800" s="2">
        <f>V800*100</f>
        <v>5753.4</v>
      </c>
      <c r="AA800" s="2" t="str">
        <f>IF(S800="1st","W","L")</f>
        <v>L</v>
      </c>
    </row>
    <row r="801" spans="1:1024">
      <c r="A801" s="39">
        <v>46322.0</v>
      </c>
      <c r="B801" s="2" t="s">
        <v>29</v>
      </c>
      <c r="D801" s="2" t="s">
        <v>263</v>
      </c>
      <c r="F801" s="2" t="s">
        <v>150</v>
      </c>
      <c r="G801" s="2" t="s">
        <v>32</v>
      </c>
      <c r="H801" s="2" t="s">
        <v>866</v>
      </c>
      <c r="I801">
        <v>7</v>
      </c>
      <c r="J801">
        <v>9</v>
      </c>
      <c r="K801" s="3" t="s">
        <v>883</v>
      </c>
      <c r="L801" s="5">
        <v>0.3</v>
      </c>
      <c r="M801" s="2" t="s">
        <v>35</v>
      </c>
      <c r="N801" s="2" t="s">
        <v>36</v>
      </c>
      <c r="Q801" s="2">
        <v>4.56</v>
      </c>
      <c r="R801" s="6">
        <v>28.46</v>
      </c>
      <c r="S801" s="7" t="s">
        <v>39</v>
      </c>
      <c r="T801" s="5">
        <v>0</v>
      </c>
      <c r="U801" s="5">
        <f>T801-L801</f>
        <v>-0.3</v>
      </c>
      <c r="V801" s="8">
        <f>V800+U801</f>
        <v>57.234</v>
      </c>
      <c r="W801" s="8">
        <f>W800+L801</f>
        <v>211</v>
      </c>
      <c r="X801" s="9">
        <f>SUM(V801/W801)</f>
        <v>0.27125118483412</v>
      </c>
      <c r="Y801" s="10">
        <f>V801/100</f>
        <v>0.57234</v>
      </c>
      <c r="Z801" s="2">
        <f>V801*100</f>
        <v>5723.4</v>
      </c>
      <c r="AA801" s="2" t="str">
        <f>IF(S801="1st","W","L")</f>
        <v>L</v>
      </c>
    </row>
    <row r="802" spans="1:1024">
      <c r="A802" s="39">
        <v>46322.0</v>
      </c>
      <c r="B802" s="2" t="s">
        <v>29</v>
      </c>
      <c r="D802" s="2" t="s">
        <v>263</v>
      </c>
      <c r="F802" s="2" t="s">
        <v>150</v>
      </c>
      <c r="G802" s="2" t="s">
        <v>32</v>
      </c>
      <c r="H802" s="2" t="s">
        <v>866</v>
      </c>
      <c r="I802">
        <v>7</v>
      </c>
      <c r="J802">
        <v>5</v>
      </c>
      <c r="K802" s="3" t="s">
        <v>884</v>
      </c>
      <c r="L802" s="5">
        <v>0.2</v>
      </c>
      <c r="M802" s="2" t="s">
        <v>35</v>
      </c>
      <c r="N802" s="2" t="s">
        <v>36</v>
      </c>
      <c r="Q802" s="2">
        <v>25.0</v>
      </c>
      <c r="R802" s="6">
        <v>27.11</v>
      </c>
      <c r="S802" s="7" t="s">
        <v>37</v>
      </c>
      <c r="T802" s="5">
        <v>0</v>
      </c>
      <c r="U802" s="5">
        <f>T802-L802</f>
        <v>-0.2</v>
      </c>
      <c r="V802" s="8">
        <f>V801+U802</f>
        <v>57.034</v>
      </c>
      <c r="W802" s="8">
        <f>W801+L802</f>
        <v>211.2</v>
      </c>
      <c r="X802" s="9">
        <f>SUM(V802/W802)</f>
        <v>0.27004734848485</v>
      </c>
      <c r="Y802" s="10">
        <f>V802/100</f>
        <v>0.57034</v>
      </c>
      <c r="Z802" s="2">
        <f>V802*100</f>
        <v>5703.4</v>
      </c>
      <c r="AA802" s="2" t="str">
        <f>IF(S802="1st","W","L")</f>
        <v>L</v>
      </c>
    </row>
    <row r="803" spans="1:1024">
      <c r="A803" s="39">
        <v>46322.0</v>
      </c>
      <c r="B803" s="2" t="s">
        <v>29</v>
      </c>
      <c r="D803" s="2" t="s">
        <v>263</v>
      </c>
      <c r="F803" s="2" t="s">
        <v>150</v>
      </c>
      <c r="G803" s="2" t="s">
        <v>32</v>
      </c>
      <c r="H803" s="2" t="s">
        <v>866</v>
      </c>
      <c r="I803">
        <v>7</v>
      </c>
      <c r="J803">
        <v>8</v>
      </c>
      <c r="K803" s="3" t="s">
        <v>885</v>
      </c>
      <c r="L803" s="5">
        <v>0.3</v>
      </c>
      <c r="M803" s="2" t="s">
        <v>35</v>
      </c>
      <c r="N803" s="2" t="s">
        <v>36</v>
      </c>
      <c r="Q803" s="2">
        <v>4.56</v>
      </c>
      <c r="R803" s="6">
        <v>19.05</v>
      </c>
      <c r="S803" s="7" t="s">
        <v>39</v>
      </c>
      <c r="T803" s="5">
        <v>0</v>
      </c>
      <c r="U803" s="5">
        <f>T803-L803</f>
        <v>-0.3</v>
      </c>
      <c r="V803" s="8">
        <f>V802+U803</f>
        <v>56.734</v>
      </c>
      <c r="W803" s="8">
        <f>W802+L803</f>
        <v>211.5</v>
      </c>
      <c r="X803" s="9">
        <f>SUM(V803/W803)</f>
        <v>0.26824586288416</v>
      </c>
      <c r="Y803" s="10">
        <f>V803/100</f>
        <v>0.56734</v>
      </c>
      <c r="Z803" s="2">
        <f>V803*100</f>
        <v>5673.4</v>
      </c>
      <c r="AA803" s="2" t="str">
        <f>IF(S803="1st","W","L")</f>
        <v>L</v>
      </c>
    </row>
    <row r="804" spans="1:1024">
      <c r="A804" s="39">
        <v>46322.0</v>
      </c>
      <c r="B804" s="2" t="s">
        <v>29</v>
      </c>
      <c r="D804" s="2" t="s">
        <v>263</v>
      </c>
      <c r="F804" s="2" t="s">
        <v>150</v>
      </c>
      <c r="G804" s="2" t="s">
        <v>32</v>
      </c>
      <c r="H804" s="2" t="s">
        <v>866</v>
      </c>
      <c r="I804">
        <v>7</v>
      </c>
      <c r="J804">
        <v>4</v>
      </c>
      <c r="K804" s="3" t="s">
        <v>886</v>
      </c>
      <c r="L804" s="5">
        <v>0.3</v>
      </c>
      <c r="M804" s="2" t="s">
        <v>35</v>
      </c>
      <c r="N804" s="2" t="s">
        <v>36</v>
      </c>
      <c r="Q804" s="2">
        <v>4.56</v>
      </c>
      <c r="R804" s="6">
        <v>11.45</v>
      </c>
      <c r="S804" s="7" t="s">
        <v>39</v>
      </c>
      <c r="T804" s="5">
        <v>0</v>
      </c>
      <c r="U804" s="5">
        <f>T804-L804</f>
        <v>-0.3</v>
      </c>
      <c r="V804" s="8">
        <f>V803+U804</f>
        <v>56.434</v>
      </c>
      <c r="W804" s="8">
        <f>W803+L804</f>
        <v>211.8</v>
      </c>
      <c r="X804" s="9">
        <f>SUM(V804/W804)</f>
        <v>0.26644948064212</v>
      </c>
      <c r="Y804" s="10">
        <f>V804/100</f>
        <v>0.56434</v>
      </c>
      <c r="Z804" s="2">
        <f>V804*100</f>
        <v>5643.4</v>
      </c>
      <c r="AA804" s="2" t="str">
        <f>IF(S804="1st","W","L")</f>
        <v>L</v>
      </c>
    </row>
    <row r="805" spans="1:1024">
      <c r="A805" s="39">
        <v>46322.0</v>
      </c>
      <c r="B805" s="2" t="s">
        <v>29</v>
      </c>
      <c r="D805" s="2" t="s">
        <v>263</v>
      </c>
      <c r="F805" s="2" t="s">
        <v>150</v>
      </c>
      <c r="G805" s="2" t="s">
        <v>32</v>
      </c>
      <c r="H805" s="2" t="s">
        <v>866</v>
      </c>
      <c r="I805">
        <v>8</v>
      </c>
      <c r="J805">
        <v>1</v>
      </c>
      <c r="K805" s="3" t="s">
        <v>887</v>
      </c>
      <c r="L805" s="5">
        <v>0.3</v>
      </c>
      <c r="M805" s="2" t="s">
        <v>35</v>
      </c>
      <c r="N805" s="2" t="s">
        <v>36</v>
      </c>
      <c r="Q805" s="2">
        <v>4.56</v>
      </c>
      <c r="R805" s="6">
        <v>26.27</v>
      </c>
      <c r="S805" s="7" t="s">
        <v>39</v>
      </c>
      <c r="T805" s="5">
        <v>0</v>
      </c>
      <c r="U805" s="5">
        <f>T805-L805</f>
        <v>-0.3</v>
      </c>
      <c r="V805" s="8">
        <f>V804+U805</f>
        <v>56.134</v>
      </c>
      <c r="W805" s="8">
        <f>W804+L805</f>
        <v>212.1</v>
      </c>
      <c r="X805" s="9">
        <f>SUM(V805/W805)</f>
        <v>0.26465818010373</v>
      </c>
      <c r="Y805" s="10">
        <f>V805/100</f>
        <v>0.56134</v>
      </c>
      <c r="Z805" s="2">
        <f>V805*100</f>
        <v>5613.4</v>
      </c>
      <c r="AA805" s="2" t="str">
        <f>IF(S805="1st","W","L")</f>
        <v>L</v>
      </c>
    </row>
    <row r="806" spans="1:1024">
      <c r="A806" s="39">
        <v>46322.0</v>
      </c>
      <c r="B806" s="2" t="s">
        <v>29</v>
      </c>
      <c r="D806" s="2" t="s">
        <v>263</v>
      </c>
      <c r="F806" s="2" t="s">
        <v>150</v>
      </c>
      <c r="G806" s="2" t="s">
        <v>32</v>
      </c>
      <c r="H806" s="2" t="s">
        <v>866</v>
      </c>
      <c r="I806">
        <v>8</v>
      </c>
      <c r="J806">
        <v>3</v>
      </c>
      <c r="K806" s="3" t="s">
        <v>888</v>
      </c>
      <c r="L806" s="5">
        <v>0.3</v>
      </c>
      <c r="M806" s="2" t="s">
        <v>35</v>
      </c>
      <c r="N806" s="2" t="s">
        <v>36</v>
      </c>
      <c r="Q806" s="2">
        <v>4.56</v>
      </c>
      <c r="R806" s="6">
        <v>10.02</v>
      </c>
      <c r="S806" s="7" t="s">
        <v>71</v>
      </c>
      <c r="T806" s="5">
        <v>3.006</v>
      </c>
      <c r="U806" s="5">
        <f>T806-L806</f>
        <v>2.706</v>
      </c>
      <c r="V806" s="8">
        <f>V805+U806</f>
        <v>58.84</v>
      </c>
      <c r="W806" s="8">
        <f>W805+L806</f>
        <v>212.4</v>
      </c>
      <c r="X806" s="9">
        <f>SUM(V806/W806)</f>
        <v>0.27702448210923</v>
      </c>
      <c r="Y806" s="10">
        <f>V806/100</f>
        <v>0.5884</v>
      </c>
      <c r="Z806" s="2">
        <f>V806*100</f>
        <v>5884</v>
      </c>
      <c r="AA806" s="2" t="str">
        <f>IF(S806="1st","W","L")</f>
        <v>W</v>
      </c>
    </row>
    <row r="807" spans="1:1024">
      <c r="A807" s="39">
        <v>46322.0</v>
      </c>
      <c r="B807" s="2" t="s">
        <v>29</v>
      </c>
      <c r="D807" s="2" t="s">
        <v>263</v>
      </c>
      <c r="F807" s="2" t="s">
        <v>150</v>
      </c>
      <c r="G807" s="2" t="s">
        <v>32</v>
      </c>
      <c r="H807" s="2" t="s">
        <v>866</v>
      </c>
      <c r="I807">
        <v>8</v>
      </c>
      <c r="J807">
        <v>4</v>
      </c>
      <c r="K807" s="3" t="s">
        <v>889</v>
      </c>
      <c r="L807" s="5">
        <v>0.2</v>
      </c>
      <c r="M807" s="2" t="s">
        <v>35</v>
      </c>
      <c r="N807" s="2" t="s">
        <v>36</v>
      </c>
      <c r="Q807" s="2">
        <v>12.0</v>
      </c>
      <c r="R807" s="6">
        <v>56.81</v>
      </c>
      <c r="S807" s="7" t="s">
        <v>39</v>
      </c>
      <c r="T807" s="5">
        <v>0</v>
      </c>
      <c r="U807" s="5">
        <f>T807-L807</f>
        <v>-0.2</v>
      </c>
      <c r="V807" s="8">
        <f>V806+U807</f>
        <v>58.64</v>
      </c>
      <c r="W807" s="8">
        <f>W806+L807</f>
        <v>212.6</v>
      </c>
      <c r="X807" s="9">
        <f>SUM(V807/W807)</f>
        <v>0.2758231420508</v>
      </c>
      <c r="Y807" s="10">
        <f>V807/100</f>
        <v>0.5864</v>
      </c>
      <c r="Z807" s="2">
        <f>V807*100</f>
        <v>5864</v>
      </c>
      <c r="AA807" s="2" t="str">
        <f>IF(S807="1st","W","L")</f>
        <v>L</v>
      </c>
    </row>
    <row r="808" spans="1:1024">
      <c r="A808" s="39">
        <v>46322.0</v>
      </c>
      <c r="B808" s="2" t="s">
        <v>29</v>
      </c>
      <c r="D808" s="2" t="s">
        <v>263</v>
      </c>
      <c r="F808" s="2" t="s">
        <v>150</v>
      </c>
      <c r="G808" s="2" t="s">
        <v>32</v>
      </c>
      <c r="H808" s="2" t="s">
        <v>866</v>
      </c>
      <c r="I808">
        <v>8</v>
      </c>
      <c r="J808">
        <v>10</v>
      </c>
      <c r="K808" s="3" t="s">
        <v>890</v>
      </c>
      <c r="L808" s="5">
        <v>0.3</v>
      </c>
      <c r="M808" s="2" t="s">
        <v>35</v>
      </c>
      <c r="N808" s="2" t="s">
        <v>36</v>
      </c>
      <c r="Q808" s="2">
        <v>4.56</v>
      </c>
      <c r="R808" s="6">
        <v>24.82</v>
      </c>
      <c r="S808" s="7" t="s">
        <v>39</v>
      </c>
      <c r="T808" s="5">
        <v>0</v>
      </c>
      <c r="U808" s="5">
        <f>T808-L808</f>
        <v>-0.3</v>
      </c>
      <c r="V808" s="8">
        <f>V807+U808</f>
        <v>58.34</v>
      </c>
      <c r="W808" s="8">
        <f>W807+L808</f>
        <v>212.9</v>
      </c>
      <c r="X808" s="9">
        <f>SUM(V808/W808)</f>
        <v>0.27402536402067</v>
      </c>
      <c r="Y808" s="10">
        <f>V808/100</f>
        <v>0.5834</v>
      </c>
      <c r="Z808" s="2">
        <f>V808*100</f>
        <v>5834</v>
      </c>
      <c r="AA808" s="2" t="str">
        <f>IF(S808="1st","W","L")</f>
        <v>L</v>
      </c>
    </row>
    <row r="809" spans="1:1024">
      <c r="A809" s="39">
        <v>46324.0</v>
      </c>
      <c r="B809" s="2" t="s">
        <v>29</v>
      </c>
      <c r="D809" s="2" t="s">
        <v>405</v>
      </c>
      <c r="F809" s="2" t="s">
        <v>82</v>
      </c>
      <c r="G809" s="2" t="s">
        <v>32</v>
      </c>
      <c r="H809" s="2" t="s">
        <v>891</v>
      </c>
      <c r="I809">
        <v>1</v>
      </c>
      <c r="J809">
        <v>2</v>
      </c>
      <c r="K809" s="3" t="s">
        <v>892</v>
      </c>
      <c r="L809" s="5">
        <v>0.3</v>
      </c>
      <c r="M809" s="2" t="s">
        <v>35</v>
      </c>
      <c r="N809" s="2" t="s">
        <v>36</v>
      </c>
      <c r="Q809" s="2">
        <v>4.56</v>
      </c>
      <c r="R809" s="6">
        <v>13.04</v>
      </c>
      <c r="S809" s="7" t="s">
        <v>39</v>
      </c>
      <c r="T809" s="5">
        <v>0</v>
      </c>
      <c r="U809" s="5">
        <f>T809-L809</f>
        <v>-0.3</v>
      </c>
      <c r="V809" s="8">
        <f>V808+U809</f>
        <v>58.04</v>
      </c>
      <c r="W809" s="8">
        <f>W808+L809</f>
        <v>213.2</v>
      </c>
      <c r="X809" s="9">
        <f>SUM(V809/W809)</f>
        <v>0.27223264540338</v>
      </c>
      <c r="Y809" s="10">
        <f>V809/100</f>
        <v>0.5804</v>
      </c>
      <c r="Z809" s="2">
        <f>V809*100</f>
        <v>5804</v>
      </c>
      <c r="AA809" s="2" t="str">
        <f>IF(S809="1st","W","L")</f>
        <v>L</v>
      </c>
    </row>
    <row r="810" spans="1:1024">
      <c r="A810" s="39">
        <v>46324.0</v>
      </c>
      <c r="B810" s="2" t="s">
        <v>29</v>
      </c>
      <c r="D810" s="2" t="s">
        <v>405</v>
      </c>
      <c r="F810" s="2" t="s">
        <v>82</v>
      </c>
      <c r="G810" s="2" t="s">
        <v>32</v>
      </c>
      <c r="H810" s="2" t="s">
        <v>891</v>
      </c>
      <c r="I810">
        <v>1</v>
      </c>
      <c r="J810">
        <v>5</v>
      </c>
      <c r="K810" s="3" t="s">
        <v>893</v>
      </c>
      <c r="L810" s="5">
        <v>0.3</v>
      </c>
      <c r="M810" s="2" t="s">
        <v>35</v>
      </c>
      <c r="N810" s="2" t="s">
        <v>36</v>
      </c>
      <c r="Q810" s="2">
        <v>4.56</v>
      </c>
      <c r="R810" s="6">
        <v>14.23</v>
      </c>
      <c r="S810" s="7" t="s">
        <v>39</v>
      </c>
      <c r="T810" s="5">
        <v>0</v>
      </c>
      <c r="U810" s="5">
        <f>T810-L810</f>
        <v>-0.3</v>
      </c>
      <c r="V810" s="8">
        <f>V809+U810</f>
        <v>57.74</v>
      </c>
      <c r="W810" s="8">
        <f>W809+L810</f>
        <v>213.5</v>
      </c>
      <c r="X810" s="9">
        <f>SUM(V810/W810)</f>
        <v>0.2704449648712</v>
      </c>
      <c r="Y810" s="10">
        <f>V810/100</f>
        <v>0.5774</v>
      </c>
      <c r="Z810" s="2">
        <f>V810*100</f>
        <v>5774</v>
      </c>
      <c r="AA810" s="2" t="str">
        <f>IF(S810="1st","W","L")</f>
        <v>L</v>
      </c>
    </row>
    <row r="811" spans="1:1024">
      <c r="A811" s="39">
        <v>46324.0</v>
      </c>
      <c r="B811" s="2" t="s">
        <v>29</v>
      </c>
      <c r="D811" s="2" t="s">
        <v>405</v>
      </c>
      <c r="F811" s="2" t="s">
        <v>82</v>
      </c>
      <c r="G811" s="2" t="s">
        <v>32</v>
      </c>
      <c r="H811" s="2" t="s">
        <v>891</v>
      </c>
      <c r="I811">
        <v>1</v>
      </c>
      <c r="J811">
        <v>8</v>
      </c>
      <c r="K811" s="3" t="s">
        <v>894</v>
      </c>
      <c r="L811" s="5">
        <v>0.2</v>
      </c>
      <c r="M811" s="2" t="s">
        <v>35</v>
      </c>
      <c r="N811" s="2" t="s">
        <v>36</v>
      </c>
      <c r="Q811" s="2">
        <v>15.0</v>
      </c>
      <c r="R811" s="6">
        <v>103.34</v>
      </c>
      <c r="S811" s="7" t="s">
        <v>39</v>
      </c>
      <c r="T811" s="5">
        <v>0</v>
      </c>
      <c r="U811" s="5">
        <f>T811-L811</f>
        <v>-0.2</v>
      </c>
      <c r="V811" s="8">
        <f>V810+U811</f>
        <v>57.54</v>
      </c>
      <c r="W811" s="8">
        <f>W810+L811</f>
        <v>213.7</v>
      </c>
      <c r="X811" s="9">
        <f>SUM(V811/W811)</f>
        <v>0.26925596630791</v>
      </c>
      <c r="Y811" s="10">
        <f>V811/100</f>
        <v>0.5754</v>
      </c>
      <c r="Z811" s="2">
        <f>V811*100</f>
        <v>5754</v>
      </c>
      <c r="AA811" s="2" t="str">
        <f>IF(S811="1st","W","L")</f>
        <v>L</v>
      </c>
    </row>
    <row r="812" spans="1:1024">
      <c r="A812" s="39">
        <v>46324.0</v>
      </c>
      <c r="B812" s="2" t="s">
        <v>29</v>
      </c>
      <c r="D812" s="2" t="s">
        <v>405</v>
      </c>
      <c r="F812" s="2" t="s">
        <v>82</v>
      </c>
      <c r="G812" s="2" t="s">
        <v>32</v>
      </c>
      <c r="H812" s="2" t="s">
        <v>891</v>
      </c>
      <c r="I812">
        <v>1</v>
      </c>
      <c r="J812">
        <v>9</v>
      </c>
      <c r="K812" s="3" t="s">
        <v>895</v>
      </c>
      <c r="L812" s="5">
        <v>0.3</v>
      </c>
      <c r="M812" s="2" t="s">
        <v>35</v>
      </c>
      <c r="N812" s="2" t="s">
        <v>36</v>
      </c>
      <c r="Q812" s="2">
        <v>4.56</v>
      </c>
      <c r="R812" s="6">
        <v>16.93</v>
      </c>
      <c r="S812" s="7" t="s">
        <v>62</v>
      </c>
      <c r="T812" s="5">
        <v>0</v>
      </c>
      <c r="U812" s="5">
        <f>T812-L812</f>
        <v>-0.3</v>
      </c>
      <c r="V812" s="8">
        <f>V811+U812</f>
        <v>57.24</v>
      </c>
      <c r="W812" s="8">
        <f>W811+L812</f>
        <v>214</v>
      </c>
      <c r="X812" s="9">
        <f>SUM(V812/W812)</f>
        <v>0.26747663551402</v>
      </c>
      <c r="Y812" s="10">
        <f>V812/100</f>
        <v>0.5724</v>
      </c>
      <c r="Z812" s="2">
        <f>V812*100</f>
        <v>5724</v>
      </c>
      <c r="AA812" s="2" t="str">
        <f>IF(S812="1st","W","L")</f>
        <v>L</v>
      </c>
    </row>
    <row r="813" spans="1:1024">
      <c r="A813" s="39">
        <v>46325.0</v>
      </c>
      <c r="B813" s="2" t="s">
        <v>29</v>
      </c>
      <c r="D813" s="2" t="s">
        <v>30</v>
      </c>
      <c r="F813" s="2" t="s">
        <v>896</v>
      </c>
      <c r="G813" s="2" t="s">
        <v>32</v>
      </c>
      <c r="H813" s="2" t="s">
        <v>897</v>
      </c>
      <c r="I813">
        <v>1</v>
      </c>
      <c r="J813">
        <v>1</v>
      </c>
      <c r="K813" s="3" t="s">
        <v>898</v>
      </c>
      <c r="L813" s="5">
        <v>0.3</v>
      </c>
      <c r="M813" s="2" t="s">
        <v>35</v>
      </c>
      <c r="N813" s="2" t="s">
        <v>36</v>
      </c>
      <c r="Q813" s="2">
        <v>3.56</v>
      </c>
      <c r="R813" s="6">
        <v>5.84</v>
      </c>
      <c r="S813" s="7" t="s">
        <v>71</v>
      </c>
      <c r="T813" s="5">
        <v>1.752</v>
      </c>
      <c r="U813" s="5">
        <f>T813-L813</f>
        <v>1.452</v>
      </c>
      <c r="V813" s="8">
        <f>V812+U813</f>
        <v>58.692</v>
      </c>
      <c r="W813" s="8">
        <f>W812+L813</f>
        <v>214.3</v>
      </c>
      <c r="X813" s="9">
        <f>SUM(V813/W813)</f>
        <v>0.2738777414839</v>
      </c>
      <c r="Y813" s="10">
        <f>V813/100</f>
        <v>0.58692</v>
      </c>
      <c r="Z813" s="2">
        <f>V813*100</f>
        <v>5869.2</v>
      </c>
      <c r="AA813" s="2" t="str">
        <f>IF(S813="1st","W","L")</f>
        <v>W</v>
      </c>
    </row>
    <row r="814" spans="1:1024">
      <c r="A814" s="39">
        <v>46325.0</v>
      </c>
      <c r="B814" s="2" t="s">
        <v>29</v>
      </c>
      <c r="D814" s="2" t="s">
        <v>30</v>
      </c>
      <c r="F814" s="2" t="s">
        <v>896</v>
      </c>
      <c r="G814" s="2" t="s">
        <v>32</v>
      </c>
      <c r="H814" s="2" t="s">
        <v>897</v>
      </c>
      <c r="I814">
        <v>1</v>
      </c>
      <c r="J814">
        <v>4</v>
      </c>
      <c r="K814" s="3" t="s">
        <v>899</v>
      </c>
      <c r="L814" s="5">
        <v>0.3</v>
      </c>
      <c r="M814" s="2" t="s">
        <v>35</v>
      </c>
      <c r="N814" s="2" t="s">
        <v>36</v>
      </c>
      <c r="Q814" s="2">
        <v>3.56</v>
      </c>
      <c r="R814" s="6">
        <v>20.67</v>
      </c>
      <c r="S814" s="7" t="s">
        <v>39</v>
      </c>
      <c r="T814" s="5">
        <v>0</v>
      </c>
      <c r="U814" s="5">
        <f>T814-L814</f>
        <v>-0.3</v>
      </c>
      <c r="V814" s="8">
        <f>V813+U814</f>
        <v>58.392</v>
      </c>
      <c r="W814" s="8">
        <f>W813+L814</f>
        <v>214.6</v>
      </c>
      <c r="X814" s="9">
        <f>SUM(V814/W814)</f>
        <v>0.27209692451072</v>
      </c>
      <c r="Y814" s="10">
        <f>V814/100</f>
        <v>0.58392</v>
      </c>
      <c r="Z814" s="2">
        <f>V814*100</f>
        <v>5839.2</v>
      </c>
      <c r="AA814" s="2" t="str">
        <f>IF(S814="1st","W","L")</f>
        <v>L</v>
      </c>
    </row>
    <row r="815" spans="1:1024">
      <c r="A815" s="39">
        <v>46325.0</v>
      </c>
      <c r="B815" s="2" t="s">
        <v>29</v>
      </c>
      <c r="D815" s="2" t="s">
        <v>30</v>
      </c>
      <c r="F815" s="2" t="s">
        <v>896</v>
      </c>
      <c r="G815" s="2" t="s">
        <v>32</v>
      </c>
      <c r="H815" s="2" t="s">
        <v>897</v>
      </c>
      <c r="I815">
        <v>1</v>
      </c>
      <c r="J815">
        <v>5</v>
      </c>
      <c r="K815" s="3" t="s">
        <v>900</v>
      </c>
      <c r="L815" s="5">
        <v>0.3</v>
      </c>
      <c r="M815" s="2" t="s">
        <v>35</v>
      </c>
      <c r="N815" s="2" t="s">
        <v>36</v>
      </c>
      <c r="Q815" s="2">
        <v>3.56</v>
      </c>
      <c r="R815" s="6">
        <v>10.65</v>
      </c>
      <c r="S815" s="7" t="s">
        <v>62</v>
      </c>
      <c r="T815" s="5">
        <v>0</v>
      </c>
      <c r="U815" s="5">
        <f>T815-L815</f>
        <v>-0.3</v>
      </c>
      <c r="V815" s="8">
        <f>V814+U815</f>
        <v>58.092</v>
      </c>
      <c r="W815" s="8">
        <f>W814+L815</f>
        <v>214.9</v>
      </c>
      <c r="X815" s="9">
        <f>SUM(V815/W815)</f>
        <v>0.27032107957189</v>
      </c>
      <c r="Y815" s="10">
        <f>V815/100</f>
        <v>0.58092</v>
      </c>
      <c r="Z815" s="2">
        <f>V815*100</f>
        <v>5809.2</v>
      </c>
      <c r="AA815" s="2" t="str">
        <f>IF(S815="1st","W","L")</f>
        <v>L</v>
      </c>
    </row>
    <row r="816" spans="1:1024">
      <c r="A816" s="39">
        <v>46325.0</v>
      </c>
      <c r="B816" s="2" t="s">
        <v>29</v>
      </c>
      <c r="D816" s="2" t="s">
        <v>30</v>
      </c>
      <c r="F816" s="2" t="s">
        <v>896</v>
      </c>
      <c r="G816" s="2" t="s">
        <v>32</v>
      </c>
      <c r="H816" s="2" t="s">
        <v>897</v>
      </c>
      <c r="I816">
        <v>2</v>
      </c>
      <c r="J816">
        <v>5</v>
      </c>
      <c r="K816" s="3" t="s">
        <v>901</v>
      </c>
      <c r="L816" s="5">
        <v>0.3</v>
      </c>
      <c r="M816" s="2" t="s">
        <v>35</v>
      </c>
      <c r="N816" s="2" t="s">
        <v>36</v>
      </c>
      <c r="Q816" s="2">
        <v>4.56</v>
      </c>
      <c r="R816" s="6">
        <v>14.71</v>
      </c>
      <c r="S816" s="7" t="s">
        <v>39</v>
      </c>
      <c r="T816" s="5">
        <v>0</v>
      </c>
      <c r="U816" s="5">
        <f>T816-L816</f>
        <v>-0.3</v>
      </c>
      <c r="V816" s="8">
        <f>V815+U816</f>
        <v>57.792</v>
      </c>
      <c r="W816" s="8">
        <f>W815+L816</f>
        <v>215.2</v>
      </c>
      <c r="X816" s="9">
        <f>SUM(V816/W816)</f>
        <v>0.26855018587361</v>
      </c>
      <c r="Y816" s="10">
        <f>V816/100</f>
        <v>0.57792</v>
      </c>
      <c r="Z816" s="2">
        <f>V816*100</f>
        <v>5779.2</v>
      </c>
      <c r="AA816" s="2" t="str">
        <f>IF(S816="1st","W","L")</f>
        <v>L</v>
      </c>
    </row>
    <row r="817" spans="1:1024">
      <c r="A817" s="39">
        <v>46325.0</v>
      </c>
      <c r="B817" s="2" t="s">
        <v>29</v>
      </c>
      <c r="D817" s="2" t="s">
        <v>30</v>
      </c>
      <c r="F817" s="2" t="s">
        <v>896</v>
      </c>
      <c r="G817" s="2" t="s">
        <v>32</v>
      </c>
      <c r="H817" s="2" t="s">
        <v>897</v>
      </c>
      <c r="I817">
        <v>2</v>
      </c>
      <c r="J817">
        <v>6</v>
      </c>
      <c r="K817" s="3" t="s">
        <v>902</v>
      </c>
      <c r="L817" s="5">
        <v>0.2</v>
      </c>
      <c r="M817" s="2" t="s">
        <v>35</v>
      </c>
      <c r="N817" s="2" t="s">
        <v>36</v>
      </c>
      <c r="Q817" s="2">
        <v>15.0</v>
      </c>
      <c r="R817" s="6">
        <v>27.97</v>
      </c>
      <c r="S817" s="7" t="s">
        <v>39</v>
      </c>
      <c r="T817" s="5">
        <v>0</v>
      </c>
      <c r="U817" s="5">
        <f>T817-L817</f>
        <v>-0.2</v>
      </c>
      <c r="V817" s="8">
        <f>V816+U817</f>
        <v>57.592</v>
      </c>
      <c r="W817" s="8">
        <f>W816+L817</f>
        <v>215.4</v>
      </c>
      <c r="X817" s="9">
        <f>SUM(V817/W817)</f>
        <v>0.26737233054782</v>
      </c>
      <c r="Y817" s="10">
        <f>V817/100</f>
        <v>0.57592</v>
      </c>
      <c r="Z817" s="2">
        <f>V817*100</f>
        <v>5759.2</v>
      </c>
      <c r="AA817" s="2" t="str">
        <f>IF(S817="1st","W","L")</f>
        <v>L</v>
      </c>
    </row>
    <row r="818" spans="1:1024">
      <c r="A818" s="39">
        <v>46325.0</v>
      </c>
      <c r="B818" s="2" t="s">
        <v>29</v>
      </c>
      <c r="D818" s="2" t="s">
        <v>30</v>
      </c>
      <c r="F818" s="2" t="s">
        <v>896</v>
      </c>
      <c r="G818" s="2" t="s">
        <v>32</v>
      </c>
      <c r="H818" s="2" t="s">
        <v>897</v>
      </c>
      <c r="I818">
        <v>2</v>
      </c>
      <c r="J818">
        <v>2</v>
      </c>
      <c r="K818" s="3" t="s">
        <v>903</v>
      </c>
      <c r="L818" s="5">
        <v>0.3</v>
      </c>
      <c r="M818" s="2" t="s">
        <v>35</v>
      </c>
      <c r="N818" s="2" t="s">
        <v>36</v>
      </c>
      <c r="Q818" s="2">
        <v>4.56</v>
      </c>
      <c r="R818" s="6">
        <v>17.71</v>
      </c>
      <c r="S818" s="7" t="s">
        <v>62</v>
      </c>
      <c r="T818" s="5">
        <v>0</v>
      </c>
      <c r="U818" s="5">
        <f>T818-L818</f>
        <v>-0.3</v>
      </c>
      <c r="V818" s="8">
        <f>V817+U818</f>
        <v>57.292</v>
      </c>
      <c r="W818" s="8">
        <f>W817+L818</f>
        <v>215.7</v>
      </c>
      <c r="X818" s="9">
        <f>SUM(V818/W818)</f>
        <v>0.26560964302272</v>
      </c>
      <c r="Y818" s="10">
        <f>V818/100</f>
        <v>0.57292</v>
      </c>
      <c r="Z818" s="2">
        <f>V818*100</f>
        <v>5729.2</v>
      </c>
      <c r="AA818" s="2" t="str">
        <f>IF(S818="1st","W","L")</f>
        <v>L</v>
      </c>
    </row>
    <row r="819" spans="1:1024">
      <c r="A819" s="39">
        <v>46325.0</v>
      </c>
      <c r="B819" s="2" t="s">
        <v>29</v>
      </c>
      <c r="D819" s="2" t="s">
        <v>30</v>
      </c>
      <c r="F819" s="2" t="s">
        <v>896</v>
      </c>
      <c r="G819" s="2" t="s">
        <v>32</v>
      </c>
      <c r="H819" s="2" t="s">
        <v>897</v>
      </c>
      <c r="I819">
        <v>2</v>
      </c>
      <c r="J819">
        <v>1</v>
      </c>
      <c r="K819" s="3" t="s">
        <v>904</v>
      </c>
      <c r="L819" s="5">
        <v>0.3</v>
      </c>
      <c r="M819" s="2" t="s">
        <v>35</v>
      </c>
      <c r="N819" s="2" t="s">
        <v>36</v>
      </c>
      <c r="Q819" s="2">
        <v>4.56</v>
      </c>
      <c r="R819" s="6">
        <v>10.18</v>
      </c>
      <c r="S819" s="7" t="s">
        <v>39</v>
      </c>
      <c r="T819" s="5">
        <v>0</v>
      </c>
      <c r="U819" s="5">
        <f>T819-L819</f>
        <v>-0.3</v>
      </c>
      <c r="V819" s="8">
        <f>V818+U819</f>
        <v>56.992</v>
      </c>
      <c r="W819" s="8">
        <f>W818+L819</f>
        <v>216</v>
      </c>
      <c r="X819" s="9">
        <f>SUM(V819/W819)</f>
        <v>0.26385185185185</v>
      </c>
      <c r="Y819" s="10">
        <f>V819/100</f>
        <v>0.56992</v>
      </c>
      <c r="Z819" s="2">
        <f>V819*100</f>
        <v>5699.2</v>
      </c>
      <c r="AA819" s="2" t="str">
        <f>IF(S819="1st","W","L")</f>
        <v>L</v>
      </c>
    </row>
    <row r="820" spans="1:1024">
      <c r="A820" s="39">
        <v>46325.0</v>
      </c>
      <c r="B820" s="2" t="s">
        <v>29</v>
      </c>
      <c r="D820" s="2" t="s">
        <v>30</v>
      </c>
      <c r="F820" s="2" t="s">
        <v>896</v>
      </c>
      <c r="G820" s="2" t="s">
        <v>32</v>
      </c>
      <c r="H820" s="2" t="s">
        <v>897</v>
      </c>
      <c r="I820">
        <v>3</v>
      </c>
      <c r="J820">
        <v>1</v>
      </c>
      <c r="K820" s="3" t="s">
        <v>905</v>
      </c>
      <c r="L820" s="5">
        <v>0.3</v>
      </c>
      <c r="M820" s="2" t="s">
        <v>35</v>
      </c>
      <c r="N820" s="2" t="s">
        <v>36</v>
      </c>
      <c r="Q820" s="2">
        <v>2.56</v>
      </c>
      <c r="R820" s="6">
        <v>9.47</v>
      </c>
      <c r="S820" s="7" t="s">
        <v>39</v>
      </c>
      <c r="T820" s="5">
        <v>0</v>
      </c>
      <c r="U820" s="5">
        <f>T820-L820</f>
        <v>-0.3</v>
      </c>
      <c r="V820" s="8">
        <f>V819+U820</f>
        <v>56.692</v>
      </c>
      <c r="W820" s="8">
        <f>W819+L820</f>
        <v>216.3</v>
      </c>
      <c r="X820" s="9">
        <f>SUM(V820/W820)</f>
        <v>0.26209893666204</v>
      </c>
      <c r="Y820" s="10">
        <f>V820/100</f>
        <v>0.56692</v>
      </c>
      <c r="Z820" s="2">
        <f>V820*100</f>
        <v>5669.2</v>
      </c>
      <c r="AA820" s="2" t="str">
        <f>IF(S820="1st","W","L")</f>
        <v>L</v>
      </c>
    </row>
    <row r="821" spans="1:1024">
      <c r="A821" s="39">
        <v>46325.0</v>
      </c>
      <c r="B821" s="2" t="s">
        <v>29</v>
      </c>
      <c r="D821" s="2" t="s">
        <v>30</v>
      </c>
      <c r="F821" s="2" t="s">
        <v>896</v>
      </c>
      <c r="G821" s="2" t="s">
        <v>32</v>
      </c>
      <c r="H821" s="2" t="s">
        <v>897</v>
      </c>
      <c r="I821">
        <v>3</v>
      </c>
      <c r="J821">
        <v>2</v>
      </c>
      <c r="K821" s="3" t="s">
        <v>906</v>
      </c>
      <c r="L821" s="5">
        <v>0.3</v>
      </c>
      <c r="M821" s="2" t="s">
        <v>35</v>
      </c>
      <c r="N821" s="2" t="s">
        <v>36</v>
      </c>
      <c r="Q821" s="2">
        <v>2.56</v>
      </c>
      <c r="R821" s="6">
        <v>6.52</v>
      </c>
      <c r="S821" s="7" t="s">
        <v>62</v>
      </c>
      <c r="T821" s="5">
        <v>0</v>
      </c>
      <c r="U821" s="5">
        <f>T821-L821</f>
        <v>-0.3</v>
      </c>
      <c r="V821" s="8">
        <f>V820+U821</f>
        <v>56.392</v>
      </c>
      <c r="W821" s="8">
        <f>W820+L821</f>
        <v>216.6</v>
      </c>
      <c r="X821" s="9">
        <f>SUM(V821/W821)</f>
        <v>0.26035087719298</v>
      </c>
      <c r="Y821" s="10">
        <f>V821/100</f>
        <v>0.56392</v>
      </c>
      <c r="Z821" s="2">
        <f>V821*100</f>
        <v>5639.2</v>
      </c>
      <c r="AA821" s="2" t="str">
        <f>IF(S821="1st","W","L")</f>
        <v>L</v>
      </c>
    </row>
    <row r="822" spans="1:1024">
      <c r="A822" s="39">
        <v>46325.0</v>
      </c>
      <c r="B822" s="2" t="s">
        <v>29</v>
      </c>
      <c r="D822" s="2" t="s">
        <v>30</v>
      </c>
      <c r="F822" s="2" t="s">
        <v>31</v>
      </c>
      <c r="G822" s="2" t="s">
        <v>32</v>
      </c>
      <c r="H822" s="2" t="s">
        <v>907</v>
      </c>
      <c r="I822">
        <v>1</v>
      </c>
      <c r="J822">
        <v>1</v>
      </c>
      <c r="K822" s="3" t="s">
        <v>908</v>
      </c>
      <c r="L822" s="5">
        <v>0.2</v>
      </c>
      <c r="M822" s="2" t="s">
        <v>35</v>
      </c>
      <c r="N822" s="2" t="s">
        <v>36</v>
      </c>
      <c r="Q822" s="2">
        <v>4.56</v>
      </c>
      <c r="R822" s="6">
        <v>10.66</v>
      </c>
      <c r="S822" s="7" t="s">
        <v>62</v>
      </c>
      <c r="T822" s="5">
        <v>0</v>
      </c>
      <c r="U822" s="5">
        <f>T822-L822</f>
        <v>-0.2</v>
      </c>
      <c r="V822" s="8">
        <f>V821+U822</f>
        <v>56.192</v>
      </c>
      <c r="W822" s="8">
        <f>W821+L822</f>
        <v>216.8</v>
      </c>
      <c r="X822" s="9">
        <f>SUM(V822/W822)</f>
        <v>0.25918819188192</v>
      </c>
      <c r="Y822" s="10">
        <f>V822/100</f>
        <v>0.56192</v>
      </c>
      <c r="Z822" s="2">
        <f>V822*100</f>
        <v>5619.2</v>
      </c>
      <c r="AA822" s="2" t="str">
        <f>IF(S822="1st","W","L")</f>
        <v>L</v>
      </c>
    </row>
    <row r="823" spans="1:1024">
      <c r="A823" s="39">
        <v>46325.0</v>
      </c>
      <c r="B823" s="2" t="s">
        <v>29</v>
      </c>
      <c r="D823" s="2" t="s">
        <v>30</v>
      </c>
      <c r="F823" s="2" t="s">
        <v>31</v>
      </c>
      <c r="G823" s="2" t="s">
        <v>32</v>
      </c>
      <c r="H823" s="2" t="s">
        <v>907</v>
      </c>
      <c r="I823">
        <v>1</v>
      </c>
      <c r="J823">
        <v>3</v>
      </c>
      <c r="K823" s="3" t="s">
        <v>909</v>
      </c>
      <c r="L823" s="5">
        <v>0.2</v>
      </c>
      <c r="M823" s="2" t="s">
        <v>35</v>
      </c>
      <c r="N823" s="2" t="s">
        <v>36</v>
      </c>
      <c r="Q823" s="2">
        <v>4.56</v>
      </c>
      <c r="R823" s="6">
        <v>9.8</v>
      </c>
      <c r="S823" s="7" t="s">
        <v>39</v>
      </c>
      <c r="T823" s="5">
        <v>0</v>
      </c>
      <c r="U823" s="5">
        <f>T823-L823</f>
        <v>-0.2</v>
      </c>
      <c r="V823" s="8">
        <f>V822+U823</f>
        <v>55.992</v>
      </c>
      <c r="W823" s="8">
        <f>W822+L823</f>
        <v>217</v>
      </c>
      <c r="X823" s="9">
        <f>SUM(V823/W823)</f>
        <v>0.25802764976959</v>
      </c>
      <c r="Y823" s="10">
        <f>V823/100</f>
        <v>0.55992</v>
      </c>
      <c r="Z823" s="2">
        <f>V823*100</f>
        <v>5599.2</v>
      </c>
      <c r="AA823" s="2" t="str">
        <f>IF(S823="1st","W","L")</f>
        <v>L</v>
      </c>
    </row>
    <row r="824" spans="1:1024">
      <c r="A824" s="39">
        <v>46325.0</v>
      </c>
      <c r="B824" s="2" t="s">
        <v>29</v>
      </c>
      <c r="D824" s="2" t="s">
        <v>30</v>
      </c>
      <c r="F824" s="2" t="s">
        <v>31</v>
      </c>
      <c r="G824" s="2" t="s">
        <v>32</v>
      </c>
      <c r="H824" s="2" t="s">
        <v>907</v>
      </c>
      <c r="I824">
        <v>1</v>
      </c>
      <c r="J824">
        <v>5</v>
      </c>
      <c r="K824" s="3" t="s">
        <v>910</v>
      </c>
      <c r="L824" s="5">
        <v>0.2</v>
      </c>
      <c r="M824" s="2" t="s">
        <v>35</v>
      </c>
      <c r="N824" s="2" t="s">
        <v>36</v>
      </c>
      <c r="Q824" s="2">
        <v>15.0</v>
      </c>
      <c r="R824" s="6">
        <v>90.3</v>
      </c>
      <c r="S824" s="7" t="s">
        <v>39</v>
      </c>
      <c r="T824" s="5">
        <v>0</v>
      </c>
      <c r="U824" s="5">
        <f>T824-L824</f>
        <v>-0.2</v>
      </c>
      <c r="V824" s="8">
        <f>V823+U824</f>
        <v>55.792</v>
      </c>
      <c r="W824" s="8">
        <f>W823+L824</f>
        <v>217.2</v>
      </c>
      <c r="X824" s="9">
        <f>SUM(V824/W824)</f>
        <v>0.25686924493554</v>
      </c>
      <c r="Y824" s="10">
        <f>V824/100</f>
        <v>0.55792</v>
      </c>
      <c r="Z824" s="2">
        <f>V824*100</f>
        <v>5579.2</v>
      </c>
      <c r="AA824" s="2" t="str">
        <f>IF(S824="1st","W","L")</f>
        <v>L</v>
      </c>
    </row>
    <row r="825" spans="1:1024">
      <c r="A825" s="39">
        <v>46325.0</v>
      </c>
      <c r="B825" s="2" t="s">
        <v>29</v>
      </c>
      <c r="D825" s="2" t="s">
        <v>30</v>
      </c>
      <c r="F825" s="2" t="s">
        <v>31</v>
      </c>
      <c r="G825" s="2" t="s">
        <v>32</v>
      </c>
      <c r="H825" s="2" t="s">
        <v>907</v>
      </c>
      <c r="I825">
        <v>1</v>
      </c>
      <c r="J825">
        <v>9</v>
      </c>
      <c r="K825" s="3" t="s">
        <v>911</v>
      </c>
      <c r="L825" s="5">
        <v>0.2</v>
      </c>
      <c r="M825" s="2" t="s">
        <v>35</v>
      </c>
      <c r="N825" s="2" t="s">
        <v>36</v>
      </c>
      <c r="Q825" s="2">
        <v>4.56</v>
      </c>
      <c r="R825" s="6">
        <v>10.77</v>
      </c>
      <c r="S825" s="7" t="s">
        <v>39</v>
      </c>
      <c r="T825" s="5">
        <v>0</v>
      </c>
      <c r="U825" s="5">
        <f>T825-L825</f>
        <v>-0.2</v>
      </c>
      <c r="V825" s="8">
        <f>V824+U825</f>
        <v>55.592</v>
      </c>
      <c r="W825" s="8">
        <f>W824+L825</f>
        <v>217.4</v>
      </c>
      <c r="X825" s="9">
        <f>SUM(V825/W825)</f>
        <v>0.25571297148114</v>
      </c>
      <c r="Y825" s="10">
        <f>V825/100</f>
        <v>0.55592</v>
      </c>
      <c r="Z825" s="2">
        <f>V825*100</f>
        <v>5559.2</v>
      </c>
      <c r="AA825" s="2" t="str">
        <f>IF(S825="1st","W","L")</f>
        <v>L</v>
      </c>
    </row>
    <row r="826" spans="1:1024">
      <c r="A826" s="39">
        <v>46325.0</v>
      </c>
      <c r="B826" s="2" t="s">
        <v>29</v>
      </c>
      <c r="D826" s="2" t="s">
        <v>30</v>
      </c>
      <c r="F826" s="2" t="s">
        <v>896</v>
      </c>
      <c r="G826" s="2" t="s">
        <v>32</v>
      </c>
      <c r="H826" s="2" t="s">
        <v>897</v>
      </c>
      <c r="I826">
        <v>5</v>
      </c>
      <c r="J826">
        <v>5</v>
      </c>
      <c r="K826" s="3" t="s">
        <v>912</v>
      </c>
      <c r="L826" s="5">
        <v>0.3</v>
      </c>
      <c r="M826" s="2" t="s">
        <v>35</v>
      </c>
      <c r="N826" s="2" t="s">
        <v>36</v>
      </c>
      <c r="Q826" s="2">
        <v>3.56</v>
      </c>
      <c r="R826" s="6">
        <v>12.58</v>
      </c>
      <c r="S826" s="7" t="s">
        <v>39</v>
      </c>
      <c r="T826" s="5">
        <v>0</v>
      </c>
      <c r="U826" s="5">
        <f>T826-L826</f>
        <v>-0.3</v>
      </c>
      <c r="V826" s="8">
        <f>V825+U826</f>
        <v>55.292</v>
      </c>
      <c r="W826" s="8">
        <f>W825+L826</f>
        <v>217.7</v>
      </c>
      <c r="X826" s="9">
        <f>SUM(V826/W826)</f>
        <v>0.2539825447864</v>
      </c>
      <c r="Y826" s="10">
        <f>V826/100</f>
        <v>0.55292</v>
      </c>
      <c r="Z826" s="2">
        <f>V826*100</f>
        <v>5529.2</v>
      </c>
      <c r="AA826" s="2" t="str">
        <f>IF(S826="1st","W","L")</f>
        <v>L</v>
      </c>
    </row>
    <row r="827" spans="1:1024">
      <c r="A827" s="39">
        <v>46325.0</v>
      </c>
      <c r="B827" s="2" t="s">
        <v>29</v>
      </c>
      <c r="D827" s="2" t="s">
        <v>30</v>
      </c>
      <c r="F827" s="2" t="s">
        <v>896</v>
      </c>
      <c r="G827" s="2" t="s">
        <v>32</v>
      </c>
      <c r="H827" s="2" t="s">
        <v>897</v>
      </c>
      <c r="I827">
        <v>5</v>
      </c>
      <c r="J827">
        <v>4</v>
      </c>
      <c r="K827" s="3" t="s">
        <v>913</v>
      </c>
      <c r="L827" s="5">
        <v>0.3</v>
      </c>
      <c r="M827" s="2" t="s">
        <v>35</v>
      </c>
      <c r="N827" s="2" t="s">
        <v>36</v>
      </c>
      <c r="Q827" s="2">
        <v>3.56</v>
      </c>
      <c r="R827" s="6">
        <v>8.12</v>
      </c>
      <c r="S827" s="7" t="s">
        <v>37</v>
      </c>
      <c r="T827" s="5">
        <v>0</v>
      </c>
      <c r="U827" s="5">
        <f>T827-L827</f>
        <v>-0.3</v>
      </c>
      <c r="V827" s="8">
        <f>V826+U827</f>
        <v>54.992</v>
      </c>
      <c r="W827" s="8">
        <f>W826+L827</f>
        <v>218</v>
      </c>
      <c r="X827" s="9">
        <f>SUM(V827/W827)</f>
        <v>0.25225688073395</v>
      </c>
      <c r="Y827" s="10">
        <f>V827/100</f>
        <v>0.54992</v>
      </c>
      <c r="Z827" s="2">
        <f>V827*100</f>
        <v>5499.2</v>
      </c>
      <c r="AA827" s="2" t="str">
        <f>IF(S827="1st","W","L")</f>
        <v>L</v>
      </c>
    </row>
    <row r="828" spans="1:1024">
      <c r="A828" s="39">
        <v>46325.0</v>
      </c>
      <c r="B828" s="2" t="s">
        <v>29</v>
      </c>
      <c r="D828" s="2" t="s">
        <v>30</v>
      </c>
      <c r="F828" s="2" t="s">
        <v>896</v>
      </c>
      <c r="G828" s="2" t="s">
        <v>32</v>
      </c>
      <c r="H828" s="2" t="s">
        <v>897</v>
      </c>
      <c r="I828">
        <v>5</v>
      </c>
      <c r="J828">
        <v>3</v>
      </c>
      <c r="K828" s="3" t="s">
        <v>914</v>
      </c>
      <c r="L828" s="5">
        <v>0.3</v>
      </c>
      <c r="M828" s="2" t="s">
        <v>35</v>
      </c>
      <c r="N828" s="2" t="s">
        <v>36</v>
      </c>
      <c r="Q828" s="2">
        <v>3.56</v>
      </c>
      <c r="R828" s="6">
        <v>16.67</v>
      </c>
      <c r="S828" s="7" t="s">
        <v>62</v>
      </c>
      <c r="T828" s="5">
        <v>0</v>
      </c>
      <c r="U828" s="5">
        <f>T828-L828</f>
        <v>-0.3</v>
      </c>
      <c r="V828" s="8">
        <f>V827+U828</f>
        <v>54.692</v>
      </c>
      <c r="W828" s="8">
        <f>W827+L828</f>
        <v>218.3</v>
      </c>
      <c r="X828" s="9">
        <f>SUM(V828/W828)</f>
        <v>0.2505359596885</v>
      </c>
      <c r="Y828" s="10">
        <f>V828/100</f>
        <v>0.54692</v>
      </c>
      <c r="Z828" s="2">
        <f>V828*100</f>
        <v>5469.2</v>
      </c>
      <c r="AA828" s="2" t="str">
        <f>IF(S828="1st","W","L")</f>
        <v>L</v>
      </c>
    </row>
    <row r="829" spans="1:1024">
      <c r="A829" s="39">
        <v>46325.0</v>
      </c>
      <c r="B829" s="2" t="s">
        <v>29</v>
      </c>
      <c r="D829" s="2" t="s">
        <v>30</v>
      </c>
      <c r="F829" s="2" t="s">
        <v>896</v>
      </c>
      <c r="G829" s="2" t="s">
        <v>32</v>
      </c>
      <c r="H829" s="2" t="s">
        <v>897</v>
      </c>
      <c r="I829">
        <v>6</v>
      </c>
      <c r="J829">
        <v>2</v>
      </c>
      <c r="K829" s="3" t="s">
        <v>915</v>
      </c>
      <c r="L829" s="5">
        <v>0.3</v>
      </c>
      <c r="M829" s="2" t="s">
        <v>35</v>
      </c>
      <c r="N829" s="2" t="s">
        <v>36</v>
      </c>
      <c r="Q829" s="2">
        <v>4.56</v>
      </c>
      <c r="R829" s="6">
        <v>14.51</v>
      </c>
      <c r="S829" s="7" t="s">
        <v>39</v>
      </c>
      <c r="T829" s="5">
        <v>0</v>
      </c>
      <c r="U829" s="5">
        <f>T829-L829</f>
        <v>-0.3</v>
      </c>
      <c r="V829" s="8">
        <f>V828+U829</f>
        <v>54.392</v>
      </c>
      <c r="W829" s="8">
        <f>W828+L829</f>
        <v>218.6</v>
      </c>
      <c r="X829" s="9">
        <f>SUM(V829/W829)</f>
        <v>0.2488197621226</v>
      </c>
      <c r="Y829" s="10">
        <f>V829/100</f>
        <v>0.54392</v>
      </c>
      <c r="Z829" s="2">
        <f>V829*100</f>
        <v>5439.2</v>
      </c>
      <c r="AA829" s="2" t="str">
        <f>IF(S829="1st","W","L")</f>
        <v>L</v>
      </c>
    </row>
    <row r="830" spans="1:1024">
      <c r="A830" s="39">
        <v>46325.0</v>
      </c>
      <c r="B830" s="2" t="s">
        <v>29</v>
      </c>
      <c r="D830" s="2" t="s">
        <v>30</v>
      </c>
      <c r="F830" s="2" t="s">
        <v>896</v>
      </c>
      <c r="G830" s="2" t="s">
        <v>32</v>
      </c>
      <c r="H830" s="2" t="s">
        <v>897</v>
      </c>
      <c r="I830">
        <v>6</v>
      </c>
      <c r="J830">
        <v>3</v>
      </c>
      <c r="K830" s="3" t="s">
        <v>916</v>
      </c>
      <c r="L830" s="5">
        <v>0.3</v>
      </c>
      <c r="M830" s="2" t="s">
        <v>35</v>
      </c>
      <c r="N830" s="2" t="s">
        <v>36</v>
      </c>
      <c r="Q830" s="2">
        <v>4.56</v>
      </c>
      <c r="R830" s="6">
        <v>13.51</v>
      </c>
      <c r="S830" s="7" t="s">
        <v>37</v>
      </c>
      <c r="T830" s="5">
        <v>0</v>
      </c>
      <c r="U830" s="5">
        <f>T830-L830</f>
        <v>-0.3</v>
      </c>
      <c r="V830" s="8">
        <f>V829+U830</f>
        <v>54.092</v>
      </c>
      <c r="W830" s="8">
        <f>W829+L830</f>
        <v>218.9</v>
      </c>
      <c r="X830" s="9">
        <f>SUM(V830/W830)</f>
        <v>0.24710826861581</v>
      </c>
      <c r="Y830" s="10">
        <f>V830/100</f>
        <v>0.54092</v>
      </c>
      <c r="Z830" s="2">
        <f>V830*100</f>
        <v>5409.2</v>
      </c>
      <c r="AA830" s="2" t="str">
        <f>IF(S830="1st","W","L")</f>
        <v>L</v>
      </c>
    </row>
    <row r="831" spans="1:1024">
      <c r="A831" s="39">
        <v>46325.0</v>
      </c>
      <c r="B831" s="2" t="s">
        <v>29</v>
      </c>
      <c r="D831" s="2" t="s">
        <v>30</v>
      </c>
      <c r="F831" s="2" t="s">
        <v>896</v>
      </c>
      <c r="G831" s="2" t="s">
        <v>32</v>
      </c>
      <c r="H831" s="2" t="s">
        <v>897</v>
      </c>
      <c r="I831">
        <v>6</v>
      </c>
      <c r="J831">
        <v>4</v>
      </c>
      <c r="K831" s="3" t="s">
        <v>917</v>
      </c>
      <c r="L831" s="5">
        <v>0.2</v>
      </c>
      <c r="M831" s="2" t="s">
        <v>35</v>
      </c>
      <c r="N831" s="2" t="s">
        <v>36</v>
      </c>
      <c r="Q831" s="2">
        <v>12.0</v>
      </c>
      <c r="R831" s="6">
        <v>19.88</v>
      </c>
      <c r="S831" s="7" t="s">
        <v>39</v>
      </c>
      <c r="T831" s="5">
        <v>0</v>
      </c>
      <c r="U831" s="5">
        <f>T831-L831</f>
        <v>-0.2</v>
      </c>
      <c r="V831" s="8">
        <f>V830+U831</f>
        <v>53.892</v>
      </c>
      <c r="W831" s="8">
        <f>W830+L831</f>
        <v>219.1</v>
      </c>
      <c r="X831" s="9">
        <f>SUM(V831/W831)</f>
        <v>0.2459698767686</v>
      </c>
      <c r="Y831" s="10">
        <f>V831/100</f>
        <v>0.53892</v>
      </c>
      <c r="Z831" s="2">
        <f>V831*100</f>
        <v>5389.2</v>
      </c>
      <c r="AA831" s="2" t="str">
        <f>IF(S831="1st","W","L")</f>
        <v>L</v>
      </c>
    </row>
    <row r="832" spans="1:1024">
      <c r="A832" s="39">
        <v>46325.0</v>
      </c>
      <c r="B832" s="2" t="s">
        <v>29</v>
      </c>
      <c r="D832" s="2" t="s">
        <v>30</v>
      </c>
      <c r="F832" s="2" t="s">
        <v>896</v>
      </c>
      <c r="G832" s="2" t="s">
        <v>32</v>
      </c>
      <c r="H832" s="2" t="s">
        <v>897</v>
      </c>
      <c r="I832">
        <v>6</v>
      </c>
      <c r="J832">
        <v>5</v>
      </c>
      <c r="K832" s="3" t="s">
        <v>918</v>
      </c>
      <c r="L832" s="5">
        <v>0.3</v>
      </c>
      <c r="M832" s="2" t="s">
        <v>35</v>
      </c>
      <c r="N832" s="2" t="s">
        <v>36</v>
      </c>
      <c r="Q832" s="2">
        <v>4.56</v>
      </c>
      <c r="R832" s="6">
        <v>8.42</v>
      </c>
      <c r="S832" s="7" t="s">
        <v>62</v>
      </c>
      <c r="T832" s="5">
        <v>0</v>
      </c>
      <c r="U832" s="5">
        <f>T832-L832</f>
        <v>-0.3</v>
      </c>
      <c r="V832" s="8">
        <f>V831+U832</f>
        <v>53.592</v>
      </c>
      <c r="W832" s="8">
        <f>W831+L832</f>
        <v>219.4</v>
      </c>
      <c r="X832" s="9">
        <f>SUM(V832/W832)</f>
        <v>0.24426618049225</v>
      </c>
      <c r="Y832" s="10">
        <f>V832/100</f>
        <v>0.53592</v>
      </c>
      <c r="Z832" s="2">
        <f>V832*100</f>
        <v>5359.2</v>
      </c>
      <c r="AA832" s="2" t="str">
        <f>IF(S832="1st","W","L")</f>
        <v>L</v>
      </c>
    </row>
    <row r="833" spans="1:1024">
      <c r="A833" s="39">
        <v>46325.0</v>
      </c>
      <c r="B833" s="2" t="s">
        <v>29</v>
      </c>
      <c r="D833" s="2" t="s">
        <v>30</v>
      </c>
      <c r="F833" s="2" t="s">
        <v>896</v>
      </c>
      <c r="G833" s="2" t="s">
        <v>32</v>
      </c>
      <c r="H833" s="2" t="s">
        <v>897</v>
      </c>
      <c r="I833">
        <v>7</v>
      </c>
      <c r="J833">
        <v>2</v>
      </c>
      <c r="K833" s="3" t="s">
        <v>919</v>
      </c>
      <c r="L833" s="5">
        <v>0.3</v>
      </c>
      <c r="M833" s="2" t="s">
        <v>35</v>
      </c>
      <c r="N833" s="2" t="s">
        <v>36</v>
      </c>
      <c r="Q833" s="2">
        <v>4.56</v>
      </c>
      <c r="R833" s="6">
        <v>11.26</v>
      </c>
      <c r="S833" s="7" t="s">
        <v>37</v>
      </c>
      <c r="T833" s="5">
        <v>0</v>
      </c>
      <c r="U833" s="5">
        <f>T833-L833</f>
        <v>-0.3</v>
      </c>
      <c r="V833" s="8">
        <f>V832+U833</f>
        <v>53.292</v>
      </c>
      <c r="W833" s="8">
        <f>W832+L833</f>
        <v>219.7</v>
      </c>
      <c r="X833" s="9">
        <f>SUM(V833/W833)</f>
        <v>0.24256713700501</v>
      </c>
      <c r="Y833" s="10">
        <f>V833/100</f>
        <v>0.53292</v>
      </c>
      <c r="Z833" s="2">
        <f>V833*100</f>
        <v>5329.2</v>
      </c>
      <c r="AA833" s="2" t="str">
        <f>IF(S833="1st","W","L")</f>
        <v>L</v>
      </c>
    </row>
    <row r="834" spans="1:1024">
      <c r="A834" s="39">
        <v>46325.0</v>
      </c>
      <c r="B834" s="2" t="s">
        <v>29</v>
      </c>
      <c r="D834" s="2" t="s">
        <v>30</v>
      </c>
      <c r="F834" s="2" t="s">
        <v>896</v>
      </c>
      <c r="G834" s="2" t="s">
        <v>32</v>
      </c>
      <c r="H834" s="2" t="s">
        <v>897</v>
      </c>
      <c r="I834">
        <v>7</v>
      </c>
      <c r="J834">
        <v>7</v>
      </c>
      <c r="K834" s="3" t="s">
        <v>920</v>
      </c>
      <c r="L834" s="5">
        <v>0.3</v>
      </c>
      <c r="M834" s="2" t="s">
        <v>35</v>
      </c>
      <c r="N834" s="2" t="s">
        <v>36</v>
      </c>
      <c r="Q834" s="2">
        <v>4.56</v>
      </c>
      <c r="R834" s="6">
        <v>10.92</v>
      </c>
      <c r="S834" s="7" t="s">
        <v>39</v>
      </c>
      <c r="T834" s="5">
        <v>0</v>
      </c>
      <c r="U834" s="5">
        <f>T834-L834</f>
        <v>-0.3</v>
      </c>
      <c r="V834" s="8">
        <f>V833+U834</f>
        <v>52.992</v>
      </c>
      <c r="W834" s="8">
        <f>W833+L834</f>
        <v>220</v>
      </c>
      <c r="X834" s="9">
        <f>SUM(V834/W834)</f>
        <v>0.24087272727273</v>
      </c>
      <c r="Y834" s="10">
        <f>V834/100</f>
        <v>0.52992</v>
      </c>
      <c r="Z834" s="2">
        <f>V834*100</f>
        <v>5299.2</v>
      </c>
      <c r="AA834" s="2" t="str">
        <f>IF(S834="1st","W","L")</f>
        <v>L</v>
      </c>
    </row>
    <row r="835" spans="1:1024">
      <c r="A835" s="39">
        <v>46325.0</v>
      </c>
      <c r="B835" s="2" t="s">
        <v>29</v>
      </c>
      <c r="D835" s="2" t="s">
        <v>30</v>
      </c>
      <c r="F835" s="2" t="s">
        <v>896</v>
      </c>
      <c r="G835" s="2" t="s">
        <v>32</v>
      </c>
      <c r="H835" s="2" t="s">
        <v>897</v>
      </c>
      <c r="I835">
        <v>7</v>
      </c>
      <c r="J835">
        <v>9</v>
      </c>
      <c r="K835" s="3" t="s">
        <v>921</v>
      </c>
      <c r="L835" s="5">
        <v>0.3</v>
      </c>
      <c r="M835" s="2" t="s">
        <v>35</v>
      </c>
      <c r="N835" s="2" t="s">
        <v>36</v>
      </c>
      <c r="Q835" s="2">
        <v>4.56</v>
      </c>
      <c r="R835" s="6">
        <v>8.06</v>
      </c>
      <c r="S835" s="7" t="s">
        <v>71</v>
      </c>
      <c r="T835" s="5">
        <v>2.418</v>
      </c>
      <c r="U835" s="5">
        <f>T835-L835</f>
        <v>2.118</v>
      </c>
      <c r="V835" s="8">
        <f>V834+U835</f>
        <v>55.11</v>
      </c>
      <c r="W835" s="8">
        <f>W834+L835</f>
        <v>220.3</v>
      </c>
      <c r="X835" s="9">
        <f>SUM(V835/W835)</f>
        <v>0.25015887426237</v>
      </c>
      <c r="Y835" s="10">
        <f>V835/100</f>
        <v>0.5511</v>
      </c>
      <c r="Z835" s="2">
        <f>V835*100</f>
        <v>5511</v>
      </c>
      <c r="AA835" s="2" t="str">
        <f>IF(S835="1st","W","L")</f>
        <v>W</v>
      </c>
    </row>
    <row r="836" spans="1:1024">
      <c r="A836" s="39">
        <v>46325.0</v>
      </c>
      <c r="B836" s="2" t="s">
        <v>29</v>
      </c>
      <c r="D836" s="2" t="s">
        <v>30</v>
      </c>
      <c r="F836" s="2" t="s">
        <v>896</v>
      </c>
      <c r="G836" s="2" t="s">
        <v>32</v>
      </c>
      <c r="H836" s="2" t="s">
        <v>897</v>
      </c>
      <c r="I836">
        <v>8</v>
      </c>
      <c r="J836">
        <v>9</v>
      </c>
      <c r="K836" s="3" t="s">
        <v>922</v>
      </c>
      <c r="L836" s="5">
        <v>0.3</v>
      </c>
      <c r="M836" s="2" t="s">
        <v>35</v>
      </c>
      <c r="N836" s="2" t="s">
        <v>36</v>
      </c>
      <c r="Q836" s="2">
        <v>4.56</v>
      </c>
      <c r="R836" s="6">
        <v>11.94</v>
      </c>
      <c r="S836" s="7" t="s">
        <v>39</v>
      </c>
      <c r="T836" s="5">
        <v>0</v>
      </c>
      <c r="U836" s="5">
        <f>T836-L836</f>
        <v>-0.3</v>
      </c>
      <c r="V836" s="8">
        <f>V835+U836</f>
        <v>54.81</v>
      </c>
      <c r="W836" s="8">
        <f>W835+L836</f>
        <v>220.6</v>
      </c>
      <c r="X836" s="9">
        <f>SUM(V836/W836)</f>
        <v>0.24845874886673</v>
      </c>
      <c r="Y836" s="10">
        <f>V836/100</f>
        <v>0.5481</v>
      </c>
      <c r="Z836" s="2">
        <f>V836*100</f>
        <v>5481</v>
      </c>
      <c r="AA836" s="2" t="str">
        <f>IF(S836="1st","W","L")</f>
        <v>L</v>
      </c>
    </row>
    <row r="837" spans="1:1024">
      <c r="A837" s="39">
        <v>46325.0</v>
      </c>
      <c r="B837" s="2" t="s">
        <v>29</v>
      </c>
      <c r="D837" s="2" t="s">
        <v>30</v>
      </c>
      <c r="F837" s="2" t="s">
        <v>896</v>
      </c>
      <c r="G837" s="2" t="s">
        <v>32</v>
      </c>
      <c r="H837" s="2" t="s">
        <v>897</v>
      </c>
      <c r="I837">
        <v>8</v>
      </c>
      <c r="J837">
        <v>4</v>
      </c>
      <c r="K837" s="3" t="s">
        <v>923</v>
      </c>
      <c r="L837" s="5">
        <v>0.2</v>
      </c>
      <c r="M837" s="2" t="s">
        <v>35</v>
      </c>
      <c r="N837" s="2" t="s">
        <v>36</v>
      </c>
      <c r="Q837" s="2">
        <v>12.0</v>
      </c>
      <c r="R837" s="6">
        <v>17.68</v>
      </c>
      <c r="S837" s="7" t="s">
        <v>39</v>
      </c>
      <c r="T837" s="5">
        <v>0</v>
      </c>
      <c r="U837" s="5">
        <f>T837-L837</f>
        <v>-0.2</v>
      </c>
      <c r="V837" s="8">
        <f>V836+U837</f>
        <v>54.61</v>
      </c>
      <c r="W837" s="8">
        <f>W836+L837</f>
        <v>220.8</v>
      </c>
      <c r="X837" s="9">
        <f>SUM(V837/W837)</f>
        <v>0.24732789855073</v>
      </c>
      <c r="Y837" s="10">
        <f>V837/100</f>
        <v>0.5461</v>
      </c>
      <c r="Z837" s="2">
        <f>V837*100</f>
        <v>5461</v>
      </c>
      <c r="AA837" s="2" t="str">
        <f>IF(S837="1st","W","L")</f>
        <v>L</v>
      </c>
    </row>
    <row r="838" spans="1:1024">
      <c r="A838" s="39">
        <v>46325.0</v>
      </c>
      <c r="B838" s="2" t="s">
        <v>29</v>
      </c>
      <c r="D838" s="2" t="s">
        <v>30</v>
      </c>
      <c r="F838" s="2" t="s">
        <v>896</v>
      </c>
      <c r="G838" s="2" t="s">
        <v>32</v>
      </c>
      <c r="H838" s="2" t="s">
        <v>897</v>
      </c>
      <c r="I838">
        <v>8</v>
      </c>
      <c r="J838">
        <v>5</v>
      </c>
      <c r="K838" s="3" t="s">
        <v>924</v>
      </c>
      <c r="L838" s="5">
        <v>0.3</v>
      </c>
      <c r="M838" s="2" t="s">
        <v>35</v>
      </c>
      <c r="N838" s="2" t="s">
        <v>36</v>
      </c>
      <c r="Q838" s="2">
        <v>4.56</v>
      </c>
      <c r="R838" s="6">
        <v>7.78</v>
      </c>
      <c r="S838" s="7" t="s">
        <v>39</v>
      </c>
      <c r="T838" s="5">
        <v>0</v>
      </c>
      <c r="U838" s="5">
        <f>T838-L838</f>
        <v>-0.3</v>
      </c>
      <c r="V838" s="8">
        <f>V837+U838</f>
        <v>54.31</v>
      </c>
      <c r="W838" s="8">
        <f>W837+L838</f>
        <v>221.1</v>
      </c>
      <c r="X838" s="9">
        <f>SUM(V838/W838)</f>
        <v>0.2456354590683</v>
      </c>
      <c r="Y838" s="10">
        <f>V838/100</f>
        <v>0.5431</v>
      </c>
      <c r="Z838" s="2">
        <f>V838*100</f>
        <v>5431</v>
      </c>
      <c r="AA838" s="2" t="str">
        <f>IF(S838="1st","W","L")</f>
        <v>L</v>
      </c>
    </row>
    <row r="839" spans="1:1024">
      <c r="A839" s="39">
        <v>46325.0</v>
      </c>
      <c r="B839" s="2" t="s">
        <v>29</v>
      </c>
      <c r="D839" s="2" t="s">
        <v>30</v>
      </c>
      <c r="F839" s="2" t="s">
        <v>896</v>
      </c>
      <c r="G839" s="2" t="s">
        <v>32</v>
      </c>
      <c r="H839" s="2" t="s">
        <v>897</v>
      </c>
      <c r="I839">
        <v>8</v>
      </c>
      <c r="J839">
        <v>2</v>
      </c>
      <c r="K839" s="3" t="s">
        <v>925</v>
      </c>
      <c r="L839" s="5">
        <v>0.3</v>
      </c>
      <c r="M839" s="2" t="s">
        <v>35</v>
      </c>
      <c r="N839" s="2" t="s">
        <v>36</v>
      </c>
      <c r="Q839" s="2">
        <v>4.56</v>
      </c>
      <c r="R839" s="6">
        <v>9.03</v>
      </c>
      <c r="S839" s="7" t="s">
        <v>62</v>
      </c>
      <c r="T839" s="5">
        <v>0</v>
      </c>
      <c r="U839" s="5">
        <f>T839-L839</f>
        <v>-0.3</v>
      </c>
      <c r="V839" s="8">
        <f>V838+U839</f>
        <v>54.01</v>
      </c>
      <c r="W839" s="8">
        <f>W838+L839</f>
        <v>221.4</v>
      </c>
      <c r="X839" s="9">
        <f>SUM(V839/W839)</f>
        <v>0.24394760614273</v>
      </c>
      <c r="Y839" s="10">
        <f>V839/100</f>
        <v>0.5401</v>
      </c>
      <c r="Z839" s="2">
        <f>V839*100</f>
        <v>5401</v>
      </c>
      <c r="AA839" s="2" t="str">
        <f>IF(S839="1st","W","L")</f>
        <v>L</v>
      </c>
    </row>
    <row r="840" spans="1:1024">
      <c r="A840" s="39">
        <v>46325.0</v>
      </c>
      <c r="B840" s="2" t="s">
        <v>29</v>
      </c>
      <c r="D840" s="2" t="s">
        <v>30</v>
      </c>
      <c r="F840" s="2" t="s">
        <v>574</v>
      </c>
      <c r="G840" s="2" t="s">
        <v>32</v>
      </c>
      <c r="H840" s="2" t="s">
        <v>575</v>
      </c>
      <c r="I840">
        <v>1</v>
      </c>
      <c r="J840">
        <v>9</v>
      </c>
      <c r="K840" s="3" t="s">
        <v>926</v>
      </c>
      <c r="L840" s="5">
        <v>0.3</v>
      </c>
      <c r="M840" s="2" t="s">
        <v>35</v>
      </c>
      <c r="N840" s="2" t="s">
        <v>36</v>
      </c>
      <c r="Q840" s="2">
        <v>4.56</v>
      </c>
      <c r="R840" s="6">
        <v>22.2</v>
      </c>
      <c r="S840" s="7" t="s">
        <v>62</v>
      </c>
      <c r="T840" s="5">
        <v>0</v>
      </c>
      <c r="U840" s="5">
        <f>T840-L840</f>
        <v>-0.3</v>
      </c>
      <c r="V840" s="8">
        <f>V839+U840</f>
        <v>53.71</v>
      </c>
      <c r="W840" s="8">
        <f>W839+L840</f>
        <v>221.7</v>
      </c>
      <c r="X840" s="9">
        <f>SUM(V840/W840)</f>
        <v>0.24226432115471</v>
      </c>
      <c r="Y840" s="10">
        <f>V840/100</f>
        <v>0.5371</v>
      </c>
      <c r="Z840" s="2">
        <f>V840*100</f>
        <v>5371</v>
      </c>
      <c r="AA840" s="2" t="str">
        <f>IF(S840="1st","W","L")</f>
        <v>L</v>
      </c>
    </row>
    <row r="841" spans="1:1024">
      <c r="A841" s="39">
        <v>46325.0</v>
      </c>
      <c r="B841" s="2" t="s">
        <v>29</v>
      </c>
      <c r="D841" s="2" t="s">
        <v>30</v>
      </c>
      <c r="F841" s="2" t="s">
        <v>574</v>
      </c>
      <c r="G841" s="2" t="s">
        <v>32</v>
      </c>
      <c r="H841" s="2" t="s">
        <v>575</v>
      </c>
      <c r="I841">
        <v>1</v>
      </c>
      <c r="J841">
        <v>2</v>
      </c>
      <c r="K841" s="3" t="s">
        <v>927</v>
      </c>
      <c r="L841" s="5">
        <v>0.3</v>
      </c>
      <c r="M841" s="2" t="s">
        <v>35</v>
      </c>
      <c r="N841" s="2" t="s">
        <v>36</v>
      </c>
      <c r="Q841" s="2">
        <v>4.56</v>
      </c>
      <c r="R841" s="6">
        <v>11.17</v>
      </c>
      <c r="S841" s="7" t="s">
        <v>39</v>
      </c>
      <c r="T841" s="5">
        <v>0</v>
      </c>
      <c r="U841" s="5">
        <f>T841-L841</f>
        <v>-0.3</v>
      </c>
      <c r="V841" s="8">
        <f>V840+U841</f>
        <v>53.41</v>
      </c>
      <c r="W841" s="8">
        <f>W840+L841</f>
        <v>222</v>
      </c>
      <c r="X841" s="9">
        <f>SUM(V841/W841)</f>
        <v>0.24058558558559</v>
      </c>
      <c r="Y841" s="10">
        <f>V841/100</f>
        <v>0.5341</v>
      </c>
      <c r="Z841" s="2">
        <f>V841*100</f>
        <v>5341</v>
      </c>
      <c r="AA841" s="2" t="str">
        <f>IF(S841="1st","W","L")</f>
        <v>L</v>
      </c>
    </row>
    <row r="842" spans="1:1024">
      <c r="A842" s="39">
        <v>46325.0</v>
      </c>
      <c r="B842" s="2" t="s">
        <v>29</v>
      </c>
      <c r="D842" s="2" t="s">
        <v>30</v>
      </c>
      <c r="F842" s="2" t="s">
        <v>574</v>
      </c>
      <c r="G842" s="2" t="s">
        <v>32</v>
      </c>
      <c r="H842" s="2" t="s">
        <v>575</v>
      </c>
      <c r="I842">
        <v>1</v>
      </c>
      <c r="J842">
        <v>8</v>
      </c>
      <c r="K842" s="3" t="s">
        <v>928</v>
      </c>
      <c r="L842" s="5">
        <v>0.2</v>
      </c>
      <c r="M842" s="2" t="s">
        <v>35</v>
      </c>
      <c r="N842" s="2" t="s">
        <v>36</v>
      </c>
      <c r="Q842" s="2">
        <v>15.0</v>
      </c>
      <c r="R842" s="6">
        <v>73.37</v>
      </c>
      <c r="S842" s="7" t="s">
        <v>39</v>
      </c>
      <c r="T842" s="5">
        <v>0</v>
      </c>
      <c r="U842" s="5">
        <f>T842-L842</f>
        <v>-0.2</v>
      </c>
      <c r="V842" s="8">
        <f>V841+U842</f>
        <v>53.21</v>
      </c>
      <c r="W842" s="8">
        <f>W841+L842</f>
        <v>222.2</v>
      </c>
      <c r="X842" s="9">
        <f>SUM(V842/W842)</f>
        <v>0.23946894689469</v>
      </c>
      <c r="Y842" s="10">
        <f>V842/100</f>
        <v>0.5321</v>
      </c>
      <c r="Z842" s="2">
        <f>V842*100</f>
        <v>5321</v>
      </c>
      <c r="AA842" s="2" t="str">
        <f>IF(S842="1st","W","L")</f>
        <v>L</v>
      </c>
    </row>
    <row r="843" spans="1:1024">
      <c r="A843" s="39">
        <v>46325.0</v>
      </c>
      <c r="B843" s="2" t="s">
        <v>29</v>
      </c>
      <c r="D843" s="2" t="s">
        <v>30</v>
      </c>
      <c r="F843" s="2" t="s">
        <v>574</v>
      </c>
      <c r="G843" s="2" t="s">
        <v>32</v>
      </c>
      <c r="H843" s="2" t="s">
        <v>575</v>
      </c>
      <c r="I843">
        <v>1</v>
      </c>
      <c r="J843">
        <v>4</v>
      </c>
      <c r="K843" s="3" t="s">
        <v>577</v>
      </c>
      <c r="L843" s="5">
        <v>0.3</v>
      </c>
      <c r="M843" s="2" t="s">
        <v>35</v>
      </c>
      <c r="N843" s="2" t="s">
        <v>36</v>
      </c>
      <c r="Q843" s="2">
        <v>4.56</v>
      </c>
      <c r="R843" s="6">
        <v>37.52</v>
      </c>
      <c r="S843" s="7" t="s">
        <v>39</v>
      </c>
      <c r="T843" s="5">
        <v>0</v>
      </c>
      <c r="U843" s="5">
        <f>T843-L843</f>
        <v>-0.3</v>
      </c>
      <c r="V843" s="8">
        <f>V842+U843</f>
        <v>52.91</v>
      </c>
      <c r="W843" s="8">
        <f>W842+L843</f>
        <v>222.5</v>
      </c>
      <c r="X843" s="9">
        <f>SUM(V843/W843)</f>
        <v>0.23779775280899</v>
      </c>
      <c r="Y843" s="10">
        <f>V843/100</f>
        <v>0.5291</v>
      </c>
      <c r="Z843" s="2">
        <f>V843*100</f>
        <v>5291</v>
      </c>
      <c r="AA843" s="2" t="str">
        <f>IF(S843="1st","W","L")</f>
        <v>L</v>
      </c>
    </row>
    <row r="844" spans="1:1024">
      <c r="A844" s="39">
        <v>46325.0</v>
      </c>
      <c r="B844" s="2" t="s">
        <v>29</v>
      </c>
      <c r="D844" s="2" t="s">
        <v>30</v>
      </c>
      <c r="F844" s="2" t="s">
        <v>484</v>
      </c>
      <c r="G844" s="2" t="s">
        <v>32</v>
      </c>
      <c r="H844" s="2" t="s">
        <v>929</v>
      </c>
      <c r="I844">
        <v>2</v>
      </c>
      <c r="J844">
        <v>3</v>
      </c>
      <c r="K844" s="3" t="s">
        <v>930</v>
      </c>
      <c r="L844" s="5">
        <v>0.2</v>
      </c>
      <c r="M844" s="2" t="s">
        <v>35</v>
      </c>
      <c r="N844" s="2" t="s">
        <v>36</v>
      </c>
      <c r="Q844" s="2">
        <v>4.56</v>
      </c>
      <c r="R844" s="6">
        <v>5.81</v>
      </c>
      <c r="S844" s="7" t="s">
        <v>62</v>
      </c>
      <c r="T844" s="5">
        <v>0</v>
      </c>
      <c r="U844" s="5">
        <f>T844-L844</f>
        <v>-0.2</v>
      </c>
      <c r="V844" s="8">
        <f>V843+U844</f>
        <v>52.71</v>
      </c>
      <c r="W844" s="8">
        <f>W843+L844</f>
        <v>222.7</v>
      </c>
      <c r="X844" s="9">
        <f>SUM(V844/W844)</f>
        <v>0.23668612483161</v>
      </c>
      <c r="Y844" s="10">
        <f>V844/100</f>
        <v>0.5271</v>
      </c>
      <c r="Z844" s="2">
        <f>V844*100</f>
        <v>5271</v>
      </c>
      <c r="AA844" s="2" t="str">
        <f>IF(S844="1st","W","L")</f>
        <v>L</v>
      </c>
    </row>
    <row r="845" spans="1:1024">
      <c r="A845" s="39">
        <v>46325.0</v>
      </c>
      <c r="B845" s="2" t="s">
        <v>29</v>
      </c>
      <c r="D845" s="2" t="s">
        <v>30</v>
      </c>
      <c r="F845" s="2" t="s">
        <v>484</v>
      </c>
      <c r="G845" s="2" t="s">
        <v>32</v>
      </c>
      <c r="H845" s="2" t="s">
        <v>929</v>
      </c>
      <c r="I845">
        <v>2</v>
      </c>
      <c r="J845">
        <v>7</v>
      </c>
      <c r="K845" s="3" t="s">
        <v>931</v>
      </c>
      <c r="L845" s="5">
        <v>0.2</v>
      </c>
      <c r="M845" s="2" t="s">
        <v>35</v>
      </c>
      <c r="N845" s="2" t="s">
        <v>36</v>
      </c>
      <c r="Q845" s="2">
        <v>4.56</v>
      </c>
      <c r="R845" s="6">
        <v>36.97</v>
      </c>
      <c r="S845" s="7" t="s">
        <v>71</v>
      </c>
      <c r="T845" s="5">
        <v>7.394</v>
      </c>
      <c r="U845" s="5">
        <f>T845-L845</f>
        <v>7.194</v>
      </c>
      <c r="V845" s="8">
        <f>V844+U845</f>
        <v>59.904</v>
      </c>
      <c r="W845" s="8">
        <f>W844+L845</f>
        <v>222.9</v>
      </c>
      <c r="X845" s="9">
        <f>SUM(V845/W845)</f>
        <v>0.26874831763123</v>
      </c>
      <c r="Y845" s="10">
        <f>V845/100</f>
        <v>0.59904</v>
      </c>
      <c r="Z845" s="2">
        <f>V845*100</f>
        <v>5990.4</v>
      </c>
      <c r="AA845" s="2" t="str">
        <f>IF(S845="1st","W","L")</f>
        <v>W</v>
      </c>
    </row>
    <row r="846" spans="1:1024">
      <c r="A846" s="39">
        <v>46325.0</v>
      </c>
      <c r="B846" s="2" t="s">
        <v>29</v>
      </c>
      <c r="D846" s="2" t="s">
        <v>30</v>
      </c>
      <c r="F846" s="2" t="s">
        <v>484</v>
      </c>
      <c r="G846" s="2" t="s">
        <v>32</v>
      </c>
      <c r="H846" s="2" t="s">
        <v>929</v>
      </c>
      <c r="I846">
        <v>2</v>
      </c>
      <c r="J846">
        <v>8</v>
      </c>
      <c r="K846" s="3" t="s">
        <v>932</v>
      </c>
      <c r="L846" s="5">
        <v>0.2</v>
      </c>
      <c r="M846" s="2" t="s">
        <v>35</v>
      </c>
      <c r="N846" s="2" t="s">
        <v>36</v>
      </c>
      <c r="Q846" s="2">
        <v>25.0</v>
      </c>
      <c r="R846" s="6">
        <v>548.47</v>
      </c>
      <c r="S846" s="7" t="s">
        <v>39</v>
      </c>
      <c r="T846" s="5">
        <v>0</v>
      </c>
      <c r="U846" s="5">
        <f>T846-L846</f>
        <v>-0.2</v>
      </c>
      <c r="V846" s="8">
        <f>V845+U846</f>
        <v>59.704</v>
      </c>
      <c r="W846" s="8">
        <f>W845+L846</f>
        <v>223.1</v>
      </c>
      <c r="X846" s="9">
        <f>SUM(V846/W846)</f>
        <v>0.26761093679964</v>
      </c>
      <c r="Y846" s="10">
        <f>V846/100</f>
        <v>0.59704</v>
      </c>
      <c r="Z846" s="2">
        <f>V846*100</f>
        <v>5970.4</v>
      </c>
      <c r="AA846" s="2" t="str">
        <f>IF(S846="1st","W","L")</f>
        <v>L</v>
      </c>
    </row>
    <row r="847" spans="1:1024">
      <c r="A847" s="39">
        <v>46325.0</v>
      </c>
      <c r="B847" s="2" t="s">
        <v>29</v>
      </c>
      <c r="D847" s="2" t="s">
        <v>30</v>
      </c>
      <c r="F847" s="2" t="s">
        <v>484</v>
      </c>
      <c r="G847" s="2" t="s">
        <v>32</v>
      </c>
      <c r="H847" s="2" t="s">
        <v>929</v>
      </c>
      <c r="I847">
        <v>2</v>
      </c>
      <c r="J847">
        <v>9</v>
      </c>
      <c r="K847" s="3" t="s">
        <v>933</v>
      </c>
      <c r="L847" s="5">
        <v>0.2</v>
      </c>
      <c r="M847" s="2" t="s">
        <v>35</v>
      </c>
      <c r="N847" s="2" t="s">
        <v>36</v>
      </c>
      <c r="Q847" s="2">
        <v>4.56</v>
      </c>
      <c r="R847" s="6">
        <v>9.89</v>
      </c>
      <c r="S847" s="7" t="s">
        <v>39</v>
      </c>
      <c r="T847" s="5">
        <v>0</v>
      </c>
      <c r="U847" s="5">
        <f>T847-L847</f>
        <v>-0.2</v>
      </c>
      <c r="V847" s="8">
        <f>V846+U847</f>
        <v>59.504</v>
      </c>
      <c r="W847" s="8">
        <f>W846+L847</f>
        <v>223.3</v>
      </c>
      <c r="X847" s="9">
        <f>SUM(V847/W847)</f>
        <v>0.26647559337215</v>
      </c>
      <c r="Y847" s="10">
        <f>V847/100</f>
        <v>0.59504</v>
      </c>
      <c r="Z847" s="2">
        <f>V847*100</f>
        <v>5950.4</v>
      </c>
      <c r="AA847" s="2" t="str">
        <f>IF(S847="1st","W","L")</f>
        <v>L</v>
      </c>
    </row>
    <row r="848" spans="1:1024">
      <c r="A848" s="39">
        <v>46325.0</v>
      </c>
      <c r="B848" s="2" t="s">
        <v>29</v>
      </c>
      <c r="D848" s="2" t="s">
        <v>30</v>
      </c>
      <c r="F848" s="2" t="s">
        <v>150</v>
      </c>
      <c r="G848" s="2" t="s">
        <v>32</v>
      </c>
      <c r="H848" s="2" t="s">
        <v>383</v>
      </c>
      <c r="I848">
        <v>1</v>
      </c>
      <c r="J848">
        <v>2</v>
      </c>
      <c r="K848" s="3" t="s">
        <v>934</v>
      </c>
      <c r="L848" s="5">
        <v>0.3</v>
      </c>
      <c r="M848" s="2" t="s">
        <v>35</v>
      </c>
      <c r="N848" s="2" t="s">
        <v>36</v>
      </c>
      <c r="Q848" s="2">
        <v>4.56</v>
      </c>
      <c r="R848" s="6">
        <v>7.27</v>
      </c>
      <c r="S848" s="7" t="s">
        <v>39</v>
      </c>
      <c r="T848" s="5">
        <v>0</v>
      </c>
      <c r="U848" s="5">
        <f>T848-L848</f>
        <v>-0.3</v>
      </c>
      <c r="V848" s="8">
        <f>V847+U848</f>
        <v>59.204</v>
      </c>
      <c r="W848" s="8">
        <f>W847+L848</f>
        <v>223.6</v>
      </c>
      <c r="X848" s="9">
        <f>SUM(V848/W848)</f>
        <v>0.26477638640429</v>
      </c>
      <c r="Y848" s="10">
        <f>V848/100</f>
        <v>0.59204</v>
      </c>
      <c r="Z848" s="2">
        <f>V848*100</f>
        <v>5920.4</v>
      </c>
      <c r="AA848" s="2" t="str">
        <f>IF(S848="1st","W","L")</f>
        <v>L</v>
      </c>
    </row>
    <row r="849" spans="1:1024">
      <c r="A849" s="39">
        <v>46325.0</v>
      </c>
      <c r="B849" s="2" t="s">
        <v>29</v>
      </c>
      <c r="D849" s="2" t="s">
        <v>30</v>
      </c>
      <c r="F849" s="2" t="s">
        <v>150</v>
      </c>
      <c r="G849" s="2" t="s">
        <v>32</v>
      </c>
      <c r="H849" s="2" t="s">
        <v>383</v>
      </c>
      <c r="I849">
        <v>1</v>
      </c>
      <c r="J849">
        <v>3</v>
      </c>
      <c r="K849" s="3" t="s">
        <v>935</v>
      </c>
      <c r="L849" s="5">
        <v>0.3</v>
      </c>
      <c r="M849" s="2" t="s">
        <v>35</v>
      </c>
      <c r="N849" s="2" t="s">
        <v>36</v>
      </c>
      <c r="Q849" s="2">
        <v>4.56</v>
      </c>
      <c r="R849" s="6">
        <v>7.09</v>
      </c>
      <c r="S849" s="7" t="s">
        <v>39</v>
      </c>
      <c r="T849" s="5">
        <v>0</v>
      </c>
      <c r="U849" s="5">
        <f>T849-L849</f>
        <v>-0.3</v>
      </c>
      <c r="V849" s="8">
        <f>V848+U849</f>
        <v>58.904</v>
      </c>
      <c r="W849" s="8">
        <f>W848+L849</f>
        <v>223.9</v>
      </c>
      <c r="X849" s="9">
        <f>SUM(V849/W849)</f>
        <v>0.26308173291648</v>
      </c>
      <c r="Y849" s="10">
        <f>V849/100</f>
        <v>0.58904</v>
      </c>
      <c r="Z849" s="2">
        <f>V849*100</f>
        <v>5890.4</v>
      </c>
      <c r="AA849" s="2" t="str">
        <f>IF(S849="1st","W","L")</f>
        <v>L</v>
      </c>
    </row>
    <row r="850" spans="1:1024">
      <c r="A850" s="39">
        <v>46325.0</v>
      </c>
      <c r="B850" s="2" t="s">
        <v>29</v>
      </c>
      <c r="D850" s="2" t="s">
        <v>30</v>
      </c>
      <c r="F850" s="2" t="s">
        <v>150</v>
      </c>
      <c r="G850" s="2" t="s">
        <v>32</v>
      </c>
      <c r="H850" s="2" t="s">
        <v>383</v>
      </c>
      <c r="I850">
        <v>1</v>
      </c>
      <c r="J850">
        <v>6</v>
      </c>
      <c r="K850" s="3" t="s">
        <v>936</v>
      </c>
      <c r="L850" s="5">
        <v>0.3</v>
      </c>
      <c r="M850" s="2" t="s">
        <v>35</v>
      </c>
      <c r="N850" s="2" t="s">
        <v>36</v>
      </c>
      <c r="Q850" s="2">
        <v>4.56</v>
      </c>
      <c r="R850" s="6">
        <v>7.35</v>
      </c>
      <c r="S850" s="7" t="s">
        <v>39</v>
      </c>
      <c r="T850" s="5">
        <v>0</v>
      </c>
      <c r="U850" s="5">
        <f>T850-L850</f>
        <v>-0.3</v>
      </c>
      <c r="V850" s="8">
        <f>V849+U850</f>
        <v>58.604</v>
      </c>
      <c r="W850" s="8">
        <f>W849+L850</f>
        <v>224.2</v>
      </c>
      <c r="X850" s="9">
        <f>SUM(V850/W850)</f>
        <v>0.2613916146298</v>
      </c>
      <c r="Y850" s="10">
        <f>V850/100</f>
        <v>0.58604</v>
      </c>
      <c r="Z850" s="2">
        <f>V850*100</f>
        <v>5860.4</v>
      </c>
      <c r="AA850" s="2" t="str">
        <f>IF(S850="1st","W","L")</f>
        <v>L</v>
      </c>
    </row>
    <row r="851" spans="1:1024">
      <c r="A851" s="39">
        <v>46325.0</v>
      </c>
      <c r="B851" s="2" t="s">
        <v>29</v>
      </c>
      <c r="D851" s="2" t="s">
        <v>30</v>
      </c>
      <c r="F851" s="2" t="s">
        <v>484</v>
      </c>
      <c r="G851" s="2" t="s">
        <v>32</v>
      </c>
      <c r="H851" s="2" t="s">
        <v>929</v>
      </c>
      <c r="I851">
        <v>4</v>
      </c>
      <c r="J851">
        <v>6</v>
      </c>
      <c r="K851" s="3" t="s">
        <v>937</v>
      </c>
      <c r="L851" s="5">
        <v>0.2</v>
      </c>
      <c r="M851" s="2" t="s">
        <v>35</v>
      </c>
      <c r="N851" s="2" t="s">
        <v>36</v>
      </c>
      <c r="Q851" s="2">
        <v>20.0</v>
      </c>
      <c r="R851" s="6">
        <v>30.93</v>
      </c>
      <c r="S851" s="7" t="s">
        <v>39</v>
      </c>
      <c r="T851" s="5">
        <v>0</v>
      </c>
      <c r="U851" s="5">
        <f>T851-L851</f>
        <v>-0.2</v>
      </c>
      <c r="V851" s="8">
        <f>V850+U851</f>
        <v>58.404</v>
      </c>
      <c r="W851" s="8">
        <f>W850+L851</f>
        <v>224.4</v>
      </c>
      <c r="X851" s="9">
        <f>SUM(V851/W851)</f>
        <v>0.26026737967914</v>
      </c>
      <c r="Y851" s="10">
        <f>V851/100</f>
        <v>0.58404</v>
      </c>
      <c r="Z851" s="2">
        <f>V851*100</f>
        <v>5840.4</v>
      </c>
      <c r="AA851" s="2" t="str">
        <f>IF(S851="1st","W","L")</f>
        <v>L</v>
      </c>
    </row>
    <row r="852" spans="1:1024">
      <c r="A852" s="39">
        <v>46325.0</v>
      </c>
      <c r="B852" s="2" t="s">
        <v>29</v>
      </c>
      <c r="D852" s="2" t="s">
        <v>30</v>
      </c>
      <c r="F852" s="2" t="s">
        <v>484</v>
      </c>
      <c r="G852" s="2" t="s">
        <v>32</v>
      </c>
      <c r="H852" s="2" t="s">
        <v>929</v>
      </c>
      <c r="I852">
        <v>4</v>
      </c>
      <c r="J852">
        <v>7</v>
      </c>
      <c r="K852" s="3" t="s">
        <v>938</v>
      </c>
      <c r="L852" s="5">
        <v>0.3</v>
      </c>
      <c r="M852" s="2" t="s">
        <v>35</v>
      </c>
      <c r="N852" s="2" t="s">
        <v>36</v>
      </c>
      <c r="Q852" s="2">
        <v>4.56</v>
      </c>
      <c r="R852" s="6">
        <v>21.44</v>
      </c>
      <c r="S852" s="7" t="s">
        <v>39</v>
      </c>
      <c r="T852" s="5">
        <v>0</v>
      </c>
      <c r="U852" s="5">
        <f>T852-L852</f>
        <v>-0.3</v>
      </c>
      <c r="V852" s="8">
        <f>V851+U852</f>
        <v>58.104</v>
      </c>
      <c r="W852" s="8">
        <f>W851+L852</f>
        <v>224.7</v>
      </c>
      <c r="X852" s="9">
        <f>SUM(V852/W852)</f>
        <v>0.25858477970628</v>
      </c>
      <c r="Y852" s="10">
        <f>V852/100</f>
        <v>0.58104</v>
      </c>
      <c r="Z852" s="2">
        <f>V852*100</f>
        <v>5810.4</v>
      </c>
      <c r="AA852" s="2" t="str">
        <f>IF(S852="1st","W","L")</f>
        <v>L</v>
      </c>
    </row>
    <row r="853" spans="1:1024">
      <c r="A853" s="39">
        <v>46325.0</v>
      </c>
      <c r="B853" s="2" t="s">
        <v>29</v>
      </c>
      <c r="D853" s="2" t="s">
        <v>30</v>
      </c>
      <c r="F853" s="2" t="s">
        <v>484</v>
      </c>
      <c r="G853" s="2" t="s">
        <v>32</v>
      </c>
      <c r="H853" s="2" t="s">
        <v>929</v>
      </c>
      <c r="I853">
        <v>4</v>
      </c>
      <c r="J853">
        <v>10</v>
      </c>
      <c r="K853" s="3" t="s">
        <v>939</v>
      </c>
      <c r="L853" s="5">
        <v>0.3</v>
      </c>
      <c r="M853" s="2" t="s">
        <v>35</v>
      </c>
      <c r="N853" s="2" t="s">
        <v>36</v>
      </c>
      <c r="Q853" s="2">
        <v>4.56</v>
      </c>
      <c r="R853" s="6">
        <v>23.8</v>
      </c>
      <c r="S853" s="7" t="s">
        <v>39</v>
      </c>
      <c r="T853" s="5">
        <v>0</v>
      </c>
      <c r="U853" s="5">
        <f>T853-L853</f>
        <v>-0.3</v>
      </c>
      <c r="V853" s="8">
        <f>V852+U853</f>
        <v>57.804</v>
      </c>
      <c r="W853" s="8">
        <f>W852+L853</f>
        <v>225</v>
      </c>
      <c r="X853" s="9">
        <f>SUM(V853/W853)</f>
        <v>0.25690666666667</v>
      </c>
      <c r="Y853" s="10">
        <f>V853/100</f>
        <v>0.57804</v>
      </c>
      <c r="Z853" s="2">
        <f>V853*100</f>
        <v>5780.4</v>
      </c>
      <c r="AA853" s="2" t="str">
        <f>IF(S853="1st","W","L")</f>
        <v>L</v>
      </c>
    </row>
    <row r="854" spans="1:1024">
      <c r="A854" s="39">
        <v>46325.0</v>
      </c>
      <c r="B854" s="2" t="s">
        <v>29</v>
      </c>
      <c r="D854" s="2" t="s">
        <v>30</v>
      </c>
      <c r="F854" s="2" t="s">
        <v>484</v>
      </c>
      <c r="G854" s="2" t="s">
        <v>32</v>
      </c>
      <c r="H854" s="2" t="s">
        <v>929</v>
      </c>
      <c r="I854">
        <v>4</v>
      </c>
      <c r="J854">
        <v>12</v>
      </c>
      <c r="K854" s="3" t="s">
        <v>940</v>
      </c>
      <c r="L854" s="5">
        <v>0.3</v>
      </c>
      <c r="M854" s="2" t="s">
        <v>35</v>
      </c>
      <c r="N854" s="2" t="s">
        <v>36</v>
      </c>
      <c r="Q854" s="2">
        <v>4.56</v>
      </c>
      <c r="R854" s="6">
        <v>19.72</v>
      </c>
      <c r="S854" s="7" t="s">
        <v>39</v>
      </c>
      <c r="T854" s="5">
        <v>0</v>
      </c>
      <c r="U854" s="5">
        <f>T854-L854</f>
        <v>-0.3</v>
      </c>
      <c r="V854" s="8">
        <f>V853+U854</f>
        <v>57.504</v>
      </c>
      <c r="W854" s="8">
        <f>W853+L854</f>
        <v>225.3</v>
      </c>
      <c r="X854" s="9">
        <f>SUM(V854/W854)</f>
        <v>0.25523302263649</v>
      </c>
      <c r="Y854" s="10">
        <f>V854/100</f>
        <v>0.57504</v>
      </c>
      <c r="Z854" s="2">
        <f>V854*100</f>
        <v>5750.4</v>
      </c>
      <c r="AA854" s="2" t="str">
        <f>IF(S854="1st","W","L")</f>
        <v>L</v>
      </c>
    </row>
    <row r="855" spans="1:1024">
      <c r="A855" s="39">
        <v>46325.0</v>
      </c>
      <c r="B855" s="2" t="s">
        <v>29</v>
      </c>
      <c r="D855" s="2" t="s">
        <v>30</v>
      </c>
      <c r="F855" s="2" t="s">
        <v>484</v>
      </c>
      <c r="G855" s="2" t="s">
        <v>32</v>
      </c>
      <c r="H855" s="2" t="s">
        <v>929</v>
      </c>
      <c r="I855">
        <v>5</v>
      </c>
      <c r="J855">
        <v>8</v>
      </c>
      <c r="K855" s="3" t="s">
        <v>941</v>
      </c>
      <c r="L855" s="5">
        <v>0.3</v>
      </c>
      <c r="M855" s="2" t="s">
        <v>35</v>
      </c>
      <c r="N855" s="2" t="s">
        <v>36</v>
      </c>
      <c r="Q855" s="2">
        <v>4.56</v>
      </c>
      <c r="R855" s="6">
        <v>9.13</v>
      </c>
      <c r="S855" s="7" t="s">
        <v>39</v>
      </c>
      <c r="T855" s="5">
        <v>0</v>
      </c>
      <c r="U855" s="5">
        <f>T855-L855</f>
        <v>-0.3</v>
      </c>
      <c r="V855" s="8">
        <f>V854+U855</f>
        <v>57.204</v>
      </c>
      <c r="W855" s="8">
        <f>W854+L855</f>
        <v>225.6</v>
      </c>
      <c r="X855" s="9">
        <f>SUM(V855/W855)</f>
        <v>0.25356382978723</v>
      </c>
      <c r="Y855" s="10">
        <f>V855/100</f>
        <v>0.57204</v>
      </c>
      <c r="Z855" s="2">
        <f>V855*100</f>
        <v>5720.4</v>
      </c>
      <c r="AA855" s="2" t="str">
        <f>IF(S855="1st","W","L")</f>
        <v>L</v>
      </c>
    </row>
    <row r="856" spans="1:1024">
      <c r="A856" s="39">
        <v>46325.0</v>
      </c>
      <c r="B856" s="2" t="s">
        <v>29</v>
      </c>
      <c r="D856" s="2" t="s">
        <v>30</v>
      </c>
      <c r="F856" s="2" t="s">
        <v>484</v>
      </c>
      <c r="G856" s="2" t="s">
        <v>32</v>
      </c>
      <c r="H856" s="2" t="s">
        <v>929</v>
      </c>
      <c r="I856">
        <v>5</v>
      </c>
      <c r="J856">
        <v>6</v>
      </c>
      <c r="K856" s="3" t="s">
        <v>942</v>
      </c>
      <c r="L856" s="5">
        <v>0.3</v>
      </c>
      <c r="M856" s="2" t="s">
        <v>35</v>
      </c>
      <c r="N856" s="2" t="s">
        <v>36</v>
      </c>
      <c r="Q856" s="2">
        <v>4.56</v>
      </c>
      <c r="R856" s="6">
        <v>11.93</v>
      </c>
      <c r="S856" s="7" t="s">
        <v>39</v>
      </c>
      <c r="T856" s="5">
        <v>0</v>
      </c>
      <c r="U856" s="5">
        <f>T856-L856</f>
        <v>-0.3</v>
      </c>
      <c r="V856" s="8">
        <f>V855+U856</f>
        <v>56.904</v>
      </c>
      <c r="W856" s="8">
        <f>W855+L856</f>
        <v>225.9</v>
      </c>
      <c r="X856" s="9">
        <f>SUM(V856/W856)</f>
        <v>0.25189907038513</v>
      </c>
      <c r="Y856" s="10">
        <f>V856/100</f>
        <v>0.56904</v>
      </c>
      <c r="Z856" s="2">
        <f>V856*100</f>
        <v>5690.4</v>
      </c>
      <c r="AA856" s="2" t="str">
        <f>IF(S856="1st","W","L")</f>
        <v>L</v>
      </c>
    </row>
    <row r="857" spans="1:1024">
      <c r="A857" s="39">
        <v>46325.0</v>
      </c>
      <c r="B857" s="2" t="s">
        <v>29</v>
      </c>
      <c r="D857" s="2" t="s">
        <v>30</v>
      </c>
      <c r="F857" s="2" t="s">
        <v>484</v>
      </c>
      <c r="G857" s="2" t="s">
        <v>32</v>
      </c>
      <c r="H857" s="2" t="s">
        <v>929</v>
      </c>
      <c r="I857">
        <v>5</v>
      </c>
      <c r="J857">
        <v>7</v>
      </c>
      <c r="K857" s="3" t="s">
        <v>943</v>
      </c>
      <c r="L857" s="5">
        <v>0.2</v>
      </c>
      <c r="M857" s="2" t="s">
        <v>35</v>
      </c>
      <c r="N857" s="2" t="s">
        <v>36</v>
      </c>
      <c r="Q857" s="2">
        <v>15.0</v>
      </c>
      <c r="R857" s="6">
        <v>50.96</v>
      </c>
      <c r="S857" s="7" t="s">
        <v>39</v>
      </c>
      <c r="T857" s="5">
        <v>0</v>
      </c>
      <c r="U857" s="5">
        <f>T857-L857</f>
        <v>-0.2</v>
      </c>
      <c r="V857" s="8">
        <f>V856+U857</f>
        <v>56.704</v>
      </c>
      <c r="W857" s="8">
        <f>W856+L857</f>
        <v>226.1</v>
      </c>
      <c r="X857" s="9">
        <f>SUM(V857/W857)</f>
        <v>0.25079168509509</v>
      </c>
      <c r="Y857" s="10">
        <f>V857/100</f>
        <v>0.56704</v>
      </c>
      <c r="Z857" s="2">
        <f>V857*100</f>
        <v>5670.4</v>
      </c>
      <c r="AA857" s="2" t="str">
        <f>IF(S857="1st","W","L")</f>
        <v>L</v>
      </c>
    </row>
    <row r="858" spans="1:1024">
      <c r="A858" s="39">
        <v>46325.0</v>
      </c>
      <c r="B858" s="2" t="s">
        <v>29</v>
      </c>
      <c r="D858" s="2" t="s">
        <v>30</v>
      </c>
      <c r="F858" s="2" t="s">
        <v>484</v>
      </c>
      <c r="G858" s="2" t="s">
        <v>32</v>
      </c>
      <c r="H858" s="2" t="s">
        <v>929</v>
      </c>
      <c r="I858">
        <v>5</v>
      </c>
      <c r="J858">
        <v>3</v>
      </c>
      <c r="K858" s="3" t="s">
        <v>944</v>
      </c>
      <c r="L858" s="5">
        <v>0.3</v>
      </c>
      <c r="M858" s="2" t="s">
        <v>35</v>
      </c>
      <c r="N858" s="2" t="s">
        <v>36</v>
      </c>
      <c r="Q858" s="2">
        <v>4.56</v>
      </c>
      <c r="R858" s="6">
        <v>11.0</v>
      </c>
      <c r="S858" s="7" t="s">
        <v>39</v>
      </c>
      <c r="T858" s="5">
        <v>0</v>
      </c>
      <c r="U858" s="5">
        <f>T858-L858</f>
        <v>-0.3</v>
      </c>
      <c r="V858" s="8">
        <f>V857+U858</f>
        <v>56.404</v>
      </c>
      <c r="W858" s="8">
        <f>W857+L858</f>
        <v>226.4</v>
      </c>
      <c r="X858" s="9">
        <f>SUM(V858/W858)</f>
        <v>0.24913427561838</v>
      </c>
      <c r="Y858" s="10">
        <f>V858/100</f>
        <v>0.56404</v>
      </c>
      <c r="Z858" s="2">
        <f>V858*100</f>
        <v>5640.4</v>
      </c>
      <c r="AA858" s="2" t="str">
        <f>IF(S858="1st","W","L")</f>
        <v>L</v>
      </c>
    </row>
    <row r="859" spans="1:1024">
      <c r="A859" s="39">
        <v>46325.0</v>
      </c>
      <c r="B859" s="2" t="s">
        <v>29</v>
      </c>
      <c r="D859" s="2" t="s">
        <v>30</v>
      </c>
      <c r="F859" s="2" t="s">
        <v>150</v>
      </c>
      <c r="G859" s="2" t="s">
        <v>32</v>
      </c>
      <c r="H859" s="2" t="s">
        <v>383</v>
      </c>
      <c r="I859">
        <v>4</v>
      </c>
      <c r="J859">
        <v>2</v>
      </c>
      <c r="K859" s="3" t="s">
        <v>945</v>
      </c>
      <c r="L859" s="5">
        <v>0.3</v>
      </c>
      <c r="M859" s="2" t="s">
        <v>35</v>
      </c>
      <c r="N859" s="2" t="s">
        <v>36</v>
      </c>
      <c r="Q859" s="2">
        <v>4.56</v>
      </c>
      <c r="R859" s="6">
        <v>23.9</v>
      </c>
      <c r="S859" s="7" t="s">
        <v>39</v>
      </c>
      <c r="T859" s="5">
        <v>0</v>
      </c>
      <c r="U859" s="5">
        <f>T859-L859</f>
        <v>-0.3</v>
      </c>
      <c r="V859" s="8">
        <f>V858+U859</f>
        <v>56.104</v>
      </c>
      <c r="W859" s="8">
        <f>W858+L859</f>
        <v>226.7</v>
      </c>
      <c r="X859" s="9">
        <f>SUM(V859/W859)</f>
        <v>0.24748125275695</v>
      </c>
      <c r="Y859" s="10">
        <f>V859/100</f>
        <v>0.56104</v>
      </c>
      <c r="Z859" s="2">
        <f>V859*100</f>
        <v>5610.4</v>
      </c>
      <c r="AA859" s="2" t="str">
        <f>IF(S859="1st","W","L")</f>
        <v>L</v>
      </c>
    </row>
    <row r="860" spans="1:1024">
      <c r="A860" s="39">
        <v>46325.0</v>
      </c>
      <c r="B860" s="2" t="s">
        <v>29</v>
      </c>
      <c r="D860" s="2" t="s">
        <v>30</v>
      </c>
      <c r="F860" s="2" t="s">
        <v>150</v>
      </c>
      <c r="G860" s="2" t="s">
        <v>32</v>
      </c>
      <c r="H860" s="2" t="s">
        <v>383</v>
      </c>
      <c r="I860">
        <v>4</v>
      </c>
      <c r="J860">
        <v>6</v>
      </c>
      <c r="K860" s="3" t="s">
        <v>946</v>
      </c>
      <c r="L860" s="5">
        <v>0.3</v>
      </c>
      <c r="M860" s="2" t="s">
        <v>35</v>
      </c>
      <c r="N860" s="2" t="s">
        <v>36</v>
      </c>
      <c r="Q860" s="2">
        <v>4.56</v>
      </c>
      <c r="R860" s="6">
        <v>19.55</v>
      </c>
      <c r="S860" s="7" t="s">
        <v>39</v>
      </c>
      <c r="T860" s="5">
        <v>0</v>
      </c>
      <c r="U860" s="5">
        <f>T860-L860</f>
        <v>-0.3</v>
      </c>
      <c r="V860" s="8">
        <f>V859+U860</f>
        <v>55.804</v>
      </c>
      <c r="W860" s="8">
        <f>W859+L860</f>
        <v>227</v>
      </c>
      <c r="X860" s="9">
        <f>SUM(V860/W860)</f>
        <v>0.24583259911894</v>
      </c>
      <c r="Y860" s="10">
        <f>V860/100</f>
        <v>0.55804</v>
      </c>
      <c r="Z860" s="2">
        <f>V860*100</f>
        <v>5580.4</v>
      </c>
      <c r="AA860" s="2" t="str">
        <f>IF(S860="1st","W","L")</f>
        <v>L</v>
      </c>
    </row>
    <row r="861" spans="1:1024">
      <c r="A861" s="39">
        <v>46325.0</v>
      </c>
      <c r="B861" s="2" t="s">
        <v>29</v>
      </c>
      <c r="D861" s="2" t="s">
        <v>30</v>
      </c>
      <c r="F861" s="2" t="s">
        <v>150</v>
      </c>
      <c r="G861" s="2" t="s">
        <v>32</v>
      </c>
      <c r="H861" s="2" t="s">
        <v>383</v>
      </c>
      <c r="I861">
        <v>4</v>
      </c>
      <c r="J861">
        <v>10</v>
      </c>
      <c r="K861" s="3" t="s">
        <v>947</v>
      </c>
      <c r="L861" s="5">
        <v>0.2</v>
      </c>
      <c r="M861" s="2" t="s">
        <v>35</v>
      </c>
      <c r="N861" s="2" t="s">
        <v>36</v>
      </c>
      <c r="Q861" s="2">
        <v>12.0</v>
      </c>
      <c r="R861" s="6">
        <v>15.78</v>
      </c>
      <c r="S861" s="7" t="s">
        <v>39</v>
      </c>
      <c r="T861" s="5">
        <v>0</v>
      </c>
      <c r="U861" s="5">
        <f>T861-L861</f>
        <v>-0.2</v>
      </c>
      <c r="V861" s="8">
        <f>V860+U861</f>
        <v>55.604</v>
      </c>
      <c r="W861" s="8">
        <f>W860+L861</f>
        <v>227.2</v>
      </c>
      <c r="X861" s="9">
        <f>SUM(V861/W861)</f>
        <v>0.24473591549296</v>
      </c>
      <c r="Y861" s="10">
        <f>V861/100</f>
        <v>0.55604</v>
      </c>
      <c r="Z861" s="2">
        <f>V861*100</f>
        <v>5560.4</v>
      </c>
      <c r="AA861" s="2" t="str">
        <f>IF(S861="1st","W","L")</f>
        <v>L</v>
      </c>
    </row>
    <row r="862" spans="1:1024">
      <c r="A862" s="39">
        <v>46325.0</v>
      </c>
      <c r="B862" s="2" t="s">
        <v>29</v>
      </c>
      <c r="D862" s="2" t="s">
        <v>30</v>
      </c>
      <c r="F862" s="2" t="s">
        <v>150</v>
      </c>
      <c r="G862" s="2" t="s">
        <v>32</v>
      </c>
      <c r="H862" s="2" t="s">
        <v>383</v>
      </c>
      <c r="I862">
        <v>4</v>
      </c>
      <c r="J862">
        <v>12</v>
      </c>
      <c r="K862" s="3" t="s">
        <v>948</v>
      </c>
      <c r="L862" s="5">
        <v>0.3</v>
      </c>
      <c r="M862" s="2" t="s">
        <v>35</v>
      </c>
      <c r="N862" s="2" t="s">
        <v>36</v>
      </c>
      <c r="Q862" s="2">
        <v>4.56</v>
      </c>
      <c r="R862" s="6">
        <v>14.85</v>
      </c>
      <c r="S862" s="7" t="s">
        <v>39</v>
      </c>
      <c r="T862" s="5">
        <v>0</v>
      </c>
      <c r="U862" s="5">
        <f>T862-L862</f>
        <v>-0.3</v>
      </c>
      <c r="V862" s="8">
        <f>V861+U862</f>
        <v>55.304</v>
      </c>
      <c r="W862" s="8">
        <f>W861+L862</f>
        <v>227.5</v>
      </c>
      <c r="X862" s="9">
        <f>SUM(V862/W862)</f>
        <v>0.24309450549451</v>
      </c>
      <c r="Y862" s="10">
        <f>V862/100</f>
        <v>0.55304</v>
      </c>
      <c r="Z862" s="2">
        <f>V862*100</f>
        <v>5530.4</v>
      </c>
      <c r="AA862" s="2" t="str">
        <f>IF(S862="1st","W","L")</f>
        <v>L</v>
      </c>
    </row>
    <row r="863" spans="1:1024">
      <c r="A863" s="39">
        <v>46325.0</v>
      </c>
      <c r="B863" s="2" t="s">
        <v>29</v>
      </c>
      <c r="D863" s="2" t="s">
        <v>30</v>
      </c>
      <c r="F863" s="2" t="s">
        <v>150</v>
      </c>
      <c r="G863" s="2" t="s">
        <v>32</v>
      </c>
      <c r="H863" s="2" t="s">
        <v>383</v>
      </c>
      <c r="I863">
        <v>5</v>
      </c>
      <c r="J863">
        <v>2</v>
      </c>
      <c r="K863" s="3" t="s">
        <v>949</v>
      </c>
      <c r="L863" s="5">
        <v>0.3</v>
      </c>
      <c r="M863" s="2" t="s">
        <v>35</v>
      </c>
      <c r="N863" s="2" t="s">
        <v>36</v>
      </c>
      <c r="Q863" s="2">
        <v>4.56</v>
      </c>
      <c r="R863" s="6">
        <v>33.71</v>
      </c>
      <c r="S863" s="7" t="s">
        <v>39</v>
      </c>
      <c r="T863" s="5">
        <v>0</v>
      </c>
      <c r="U863" s="5">
        <f>T863-L863</f>
        <v>-0.3</v>
      </c>
      <c r="V863" s="8">
        <f>V862+U863</f>
        <v>55.004</v>
      </c>
      <c r="W863" s="8">
        <f>W862+L863</f>
        <v>227.8</v>
      </c>
      <c r="X863" s="9">
        <f>SUM(V863/W863)</f>
        <v>0.24145741878841</v>
      </c>
      <c r="Y863" s="10">
        <f>V863/100</f>
        <v>0.55004</v>
      </c>
      <c r="Z863" s="2">
        <f>V863*100</f>
        <v>5500.4</v>
      </c>
      <c r="AA863" s="2" t="str">
        <f>IF(S863="1st","W","L")</f>
        <v>L</v>
      </c>
    </row>
    <row r="864" spans="1:1024">
      <c r="A864" s="39">
        <v>46325.0</v>
      </c>
      <c r="B864" s="2" t="s">
        <v>29</v>
      </c>
      <c r="D864" s="2" t="s">
        <v>30</v>
      </c>
      <c r="F864" s="2" t="s">
        <v>150</v>
      </c>
      <c r="G864" s="2" t="s">
        <v>32</v>
      </c>
      <c r="H864" s="2" t="s">
        <v>383</v>
      </c>
      <c r="I864">
        <v>5</v>
      </c>
      <c r="J864">
        <v>5</v>
      </c>
      <c r="K864" s="3" t="s">
        <v>950</v>
      </c>
      <c r="L864" s="5">
        <v>0.3</v>
      </c>
      <c r="M864" s="2" t="s">
        <v>35</v>
      </c>
      <c r="N864" s="2" t="s">
        <v>36</v>
      </c>
      <c r="Q864" s="2">
        <v>4.56</v>
      </c>
      <c r="R864" s="6">
        <v>7.15</v>
      </c>
      <c r="S864" s="7" t="s">
        <v>39</v>
      </c>
      <c r="T864" s="5">
        <v>0</v>
      </c>
      <c r="U864" s="5">
        <f>T864-L864</f>
        <v>-0.3</v>
      </c>
      <c r="V864" s="8">
        <f>V863+U864</f>
        <v>54.704</v>
      </c>
      <c r="W864" s="8">
        <f>W863+L864</f>
        <v>228.1</v>
      </c>
      <c r="X864" s="9">
        <f>SUM(V864/W864)</f>
        <v>0.23982463831653</v>
      </c>
      <c r="Y864" s="10">
        <f>V864/100</f>
        <v>0.54704</v>
      </c>
      <c r="Z864" s="2">
        <f>V864*100</f>
        <v>5470.4</v>
      </c>
      <c r="AA864" s="2" t="str">
        <f>IF(S864="1st","W","L")</f>
        <v>L</v>
      </c>
    </row>
    <row r="865" spans="1:1024">
      <c r="A865" s="39">
        <v>46325.0</v>
      </c>
      <c r="B865" s="2" t="s">
        <v>29</v>
      </c>
      <c r="D865" s="2" t="s">
        <v>30</v>
      </c>
      <c r="F865" s="2" t="s">
        <v>150</v>
      </c>
      <c r="G865" s="2" t="s">
        <v>32</v>
      </c>
      <c r="H865" s="2" t="s">
        <v>383</v>
      </c>
      <c r="I865">
        <v>5</v>
      </c>
      <c r="J865">
        <v>11</v>
      </c>
      <c r="K865" s="3" t="s">
        <v>951</v>
      </c>
      <c r="L865" s="5">
        <v>0.3</v>
      </c>
      <c r="M865" s="2" t="s">
        <v>35</v>
      </c>
      <c r="N865" s="2" t="s">
        <v>36</v>
      </c>
      <c r="Q865" s="2">
        <v>4.56</v>
      </c>
      <c r="R865" s="6">
        <v>9.55</v>
      </c>
      <c r="S865" s="7" t="s">
        <v>39</v>
      </c>
      <c r="T865" s="5">
        <v>0</v>
      </c>
      <c r="U865" s="5">
        <f>T865-L865</f>
        <v>-0.3</v>
      </c>
      <c r="V865" s="8">
        <f>V864+U865</f>
        <v>54.404</v>
      </c>
      <c r="W865" s="8">
        <f>W864+L865</f>
        <v>228.4</v>
      </c>
      <c r="X865" s="9">
        <f>SUM(V865/W865)</f>
        <v>0.23819614711033</v>
      </c>
      <c r="Y865" s="10">
        <f>V865/100</f>
        <v>0.54404</v>
      </c>
      <c r="Z865" s="2">
        <f>V865*100</f>
        <v>5440.4</v>
      </c>
      <c r="AA865" s="2" t="str">
        <f>IF(S865="1st","W","L")</f>
        <v>L</v>
      </c>
    </row>
    <row r="866" spans="1:1024">
      <c r="A866" s="39">
        <v>46325.0</v>
      </c>
      <c r="B866" s="2" t="s">
        <v>29</v>
      </c>
      <c r="D866" s="2" t="s">
        <v>30</v>
      </c>
      <c r="F866" s="2" t="s">
        <v>150</v>
      </c>
      <c r="G866" s="2" t="s">
        <v>32</v>
      </c>
      <c r="H866" s="2" t="s">
        <v>383</v>
      </c>
      <c r="I866">
        <v>5</v>
      </c>
      <c r="J866">
        <v>13</v>
      </c>
      <c r="K866" s="3" t="s">
        <v>952</v>
      </c>
      <c r="L866" s="5">
        <v>0.2</v>
      </c>
      <c r="M866" s="2" t="s">
        <v>35</v>
      </c>
      <c r="N866" s="2" t="s">
        <v>36</v>
      </c>
      <c r="Q866" s="2">
        <v>15.0</v>
      </c>
      <c r="R866" s="6">
        <v>335.78</v>
      </c>
      <c r="S866" s="7" t="s">
        <v>39</v>
      </c>
      <c r="T866" s="5">
        <v>0</v>
      </c>
      <c r="U866" s="5">
        <f>T866-L866</f>
        <v>-0.2</v>
      </c>
      <c r="V866" s="8">
        <f>V865+U866</f>
        <v>54.204</v>
      </c>
      <c r="W866" s="8">
        <f>W865+L866</f>
        <v>228.6</v>
      </c>
      <c r="X866" s="9">
        <f>SUM(V866/W866)</f>
        <v>0.23711286089239</v>
      </c>
      <c r="Y866" s="10">
        <f>V866/100</f>
        <v>0.54204</v>
      </c>
      <c r="Z866" s="2">
        <f>V866*100</f>
        <v>5420.4</v>
      </c>
      <c r="AA866" s="2" t="str">
        <f>IF(S866="1st","W","L")</f>
        <v>L</v>
      </c>
    </row>
    <row r="867" spans="1:1024">
      <c r="A867" s="39">
        <v>46325.0</v>
      </c>
      <c r="B867" s="2" t="s">
        <v>29</v>
      </c>
      <c r="D867" s="2" t="s">
        <v>30</v>
      </c>
      <c r="F867" s="2" t="s">
        <v>150</v>
      </c>
      <c r="G867" s="2" t="s">
        <v>32</v>
      </c>
      <c r="H867" s="2" t="s">
        <v>383</v>
      </c>
      <c r="I867">
        <v>6</v>
      </c>
      <c r="J867">
        <v>3</v>
      </c>
      <c r="K867" s="3" t="s">
        <v>953</v>
      </c>
      <c r="L867" s="5">
        <v>0.2</v>
      </c>
      <c r="M867" s="2" t="s">
        <v>35</v>
      </c>
      <c r="N867" s="2" t="s">
        <v>36</v>
      </c>
      <c r="Q867" s="2">
        <v>3.56</v>
      </c>
      <c r="R867" s="6">
        <v>4.71</v>
      </c>
      <c r="S867" s="7" t="s">
        <v>62</v>
      </c>
      <c r="T867" s="5">
        <v>0</v>
      </c>
      <c r="U867" s="5">
        <f>T867-L867</f>
        <v>-0.2</v>
      </c>
      <c r="V867" s="8">
        <f>V866+U867</f>
        <v>54.004</v>
      </c>
      <c r="W867" s="8">
        <f>W866+L867</f>
        <v>228.8</v>
      </c>
      <c r="X867" s="9">
        <f>SUM(V867/W867)</f>
        <v>0.23603146853147</v>
      </c>
      <c r="Y867" s="10">
        <f>V867/100</f>
        <v>0.54004</v>
      </c>
      <c r="Z867" s="2">
        <f>V867*100</f>
        <v>5400.4</v>
      </c>
      <c r="AA867" s="2" t="str">
        <f>IF(S867="1st","W","L")</f>
        <v>L</v>
      </c>
    </row>
    <row r="868" spans="1:1024">
      <c r="A868" s="39">
        <v>46325.0</v>
      </c>
      <c r="B868" s="2" t="s">
        <v>29</v>
      </c>
      <c r="D868" s="2" t="s">
        <v>30</v>
      </c>
      <c r="F868" s="2" t="s">
        <v>150</v>
      </c>
      <c r="G868" s="2" t="s">
        <v>32</v>
      </c>
      <c r="H868" s="2" t="s">
        <v>383</v>
      </c>
      <c r="I868">
        <v>6</v>
      </c>
      <c r="J868">
        <v>5</v>
      </c>
      <c r="K868" s="3" t="s">
        <v>954</v>
      </c>
      <c r="L868" s="5">
        <v>0.2</v>
      </c>
      <c r="M868" s="2" t="s">
        <v>35</v>
      </c>
      <c r="N868" s="2" t="s">
        <v>36</v>
      </c>
      <c r="Q868" s="2">
        <v>3.56</v>
      </c>
      <c r="R868" s="6">
        <v>7.24</v>
      </c>
      <c r="S868" s="7" t="s">
        <v>37</v>
      </c>
      <c r="T868" s="5">
        <v>0</v>
      </c>
      <c r="U868" s="5">
        <f>T868-L868</f>
        <v>-0.2</v>
      </c>
      <c r="V868" s="8">
        <f>V867+U868</f>
        <v>53.804</v>
      </c>
      <c r="W868" s="8">
        <f>W867+L868</f>
        <v>229</v>
      </c>
      <c r="X868" s="9">
        <f>SUM(V868/W868)</f>
        <v>0.2349519650655</v>
      </c>
      <c r="Y868" s="10">
        <f>V868/100</f>
        <v>0.53804</v>
      </c>
      <c r="Z868" s="2">
        <f>V868*100</f>
        <v>5380.4</v>
      </c>
      <c r="AA868" s="2" t="str">
        <f>IF(S868="1st","W","L")</f>
        <v>L</v>
      </c>
    </row>
    <row r="869" spans="1:1024">
      <c r="A869" s="39">
        <v>46325.0</v>
      </c>
      <c r="B869" s="2" t="s">
        <v>29</v>
      </c>
      <c r="D869" s="2" t="s">
        <v>30</v>
      </c>
      <c r="F869" s="2" t="s">
        <v>150</v>
      </c>
      <c r="G869" s="2" t="s">
        <v>32</v>
      </c>
      <c r="H869" s="2" t="s">
        <v>383</v>
      </c>
      <c r="I869">
        <v>6</v>
      </c>
      <c r="J869">
        <v>7</v>
      </c>
      <c r="K869" s="3" t="s">
        <v>955</v>
      </c>
      <c r="L869" s="5">
        <v>0.2</v>
      </c>
      <c r="M869" s="2" t="s">
        <v>35</v>
      </c>
      <c r="N869" s="2" t="s">
        <v>36</v>
      </c>
      <c r="Q869" s="2">
        <v>3.56</v>
      </c>
      <c r="R869" s="6">
        <v>35.42</v>
      </c>
      <c r="S869" s="7" t="s">
        <v>39</v>
      </c>
      <c r="T869" s="5">
        <v>0</v>
      </c>
      <c r="U869" s="5">
        <f>T869-L869</f>
        <v>-0.2</v>
      </c>
      <c r="V869" s="8">
        <f>V868+U869</f>
        <v>53.604</v>
      </c>
      <c r="W869" s="8">
        <f>W868+L869</f>
        <v>229.2</v>
      </c>
      <c r="X869" s="9">
        <f>SUM(V869/W869)</f>
        <v>0.23387434554974</v>
      </c>
      <c r="Y869" s="10">
        <f>V869/100</f>
        <v>0.53604</v>
      </c>
      <c r="Z869" s="2">
        <f>V869*100</f>
        <v>5360.4</v>
      </c>
      <c r="AA869" s="2" t="str">
        <f>IF(S869="1st","W","L")</f>
        <v>L</v>
      </c>
    </row>
    <row r="870" spans="1:1024">
      <c r="A870" s="39">
        <v>46325.0</v>
      </c>
      <c r="B870" s="2" t="s">
        <v>29</v>
      </c>
      <c r="D870" s="2" t="s">
        <v>30</v>
      </c>
      <c r="F870" s="2" t="s">
        <v>484</v>
      </c>
      <c r="G870" s="2" t="s">
        <v>32</v>
      </c>
      <c r="H870" s="2" t="s">
        <v>929</v>
      </c>
      <c r="I870">
        <v>8</v>
      </c>
      <c r="J870">
        <v>11</v>
      </c>
      <c r="K870" s="3" t="s">
        <v>956</v>
      </c>
      <c r="L870" s="5">
        <v>0.3</v>
      </c>
      <c r="M870" s="2" t="s">
        <v>35</v>
      </c>
      <c r="N870" s="2" t="s">
        <v>36</v>
      </c>
      <c r="Q870" s="2">
        <v>4.56</v>
      </c>
      <c r="R870" s="6">
        <v>21.82</v>
      </c>
      <c r="S870" s="7" t="s">
        <v>39</v>
      </c>
      <c r="T870" s="5">
        <v>0</v>
      </c>
      <c r="U870" s="5">
        <f>T870-L870</f>
        <v>-0.3</v>
      </c>
      <c r="V870" s="8">
        <f>V869+U870</f>
        <v>53.304</v>
      </c>
      <c r="W870" s="8">
        <f>W869+L870</f>
        <v>229.5</v>
      </c>
      <c r="X870" s="9">
        <f>SUM(V870/W870)</f>
        <v>0.2322614379085</v>
      </c>
      <c r="Y870" s="10">
        <f>V870/100</f>
        <v>0.53304</v>
      </c>
      <c r="Z870" s="2">
        <f>V870*100</f>
        <v>5330.4</v>
      </c>
      <c r="AA870" s="2" t="str">
        <f>IF(S870="1st","W","L")</f>
        <v>L</v>
      </c>
    </row>
    <row r="871" spans="1:1024">
      <c r="A871" s="39">
        <v>46325.0</v>
      </c>
      <c r="B871" s="2" t="s">
        <v>29</v>
      </c>
      <c r="D871" s="2" t="s">
        <v>30</v>
      </c>
      <c r="F871" s="2" t="s">
        <v>484</v>
      </c>
      <c r="G871" s="2" t="s">
        <v>32</v>
      </c>
      <c r="H871" s="2" t="s">
        <v>929</v>
      </c>
      <c r="I871">
        <v>8</v>
      </c>
      <c r="J871">
        <v>12</v>
      </c>
      <c r="K871" s="3" t="s">
        <v>957</v>
      </c>
      <c r="L871" s="5">
        <v>0.2</v>
      </c>
      <c r="M871" s="2" t="s">
        <v>35</v>
      </c>
      <c r="N871" s="2" t="s">
        <v>36</v>
      </c>
      <c r="Q871" s="2">
        <v>15.0</v>
      </c>
      <c r="R871" s="6">
        <v>22.85</v>
      </c>
      <c r="S871" s="7" t="s">
        <v>39</v>
      </c>
      <c r="T871" s="5">
        <v>0</v>
      </c>
      <c r="U871" s="5">
        <f>T871-L871</f>
        <v>-0.2</v>
      </c>
      <c r="V871" s="8">
        <f>V870+U871</f>
        <v>53.104</v>
      </c>
      <c r="W871" s="8">
        <f>W870+L871</f>
        <v>229.7</v>
      </c>
      <c r="X871" s="9">
        <f>SUM(V871/W871)</f>
        <v>0.23118850674793</v>
      </c>
      <c r="Y871" s="10">
        <f>V871/100</f>
        <v>0.53104</v>
      </c>
      <c r="Z871" s="2">
        <f>V871*100</f>
        <v>5310.4</v>
      </c>
      <c r="AA871" s="2" t="str">
        <f>IF(S871="1st","W","L")</f>
        <v>L</v>
      </c>
    </row>
    <row r="872" spans="1:1024">
      <c r="A872" s="39">
        <v>46325.0</v>
      </c>
      <c r="B872" s="2" t="s">
        <v>29</v>
      </c>
      <c r="D872" s="2" t="s">
        <v>30</v>
      </c>
      <c r="F872" s="2" t="s">
        <v>484</v>
      </c>
      <c r="G872" s="2" t="s">
        <v>32</v>
      </c>
      <c r="H872" s="2" t="s">
        <v>929</v>
      </c>
      <c r="I872">
        <v>8</v>
      </c>
      <c r="J872">
        <v>7</v>
      </c>
      <c r="K872" s="3" t="s">
        <v>958</v>
      </c>
      <c r="L872" s="5">
        <v>0.3</v>
      </c>
      <c r="M872" s="2" t="s">
        <v>35</v>
      </c>
      <c r="N872" s="2" t="s">
        <v>36</v>
      </c>
      <c r="Q872" s="2">
        <v>4.56</v>
      </c>
      <c r="R872" s="6">
        <v>85.68</v>
      </c>
      <c r="S872" s="7" t="s">
        <v>62</v>
      </c>
      <c r="T872" s="5">
        <v>0</v>
      </c>
      <c r="U872" s="5">
        <f>T872-L872</f>
        <v>-0.3</v>
      </c>
      <c r="V872" s="8">
        <f>V871+U872</f>
        <v>52.804</v>
      </c>
      <c r="W872" s="8">
        <f>W871+L872</f>
        <v>230</v>
      </c>
      <c r="X872" s="9">
        <f>SUM(V872/W872)</f>
        <v>0.22958260869565</v>
      </c>
      <c r="Y872" s="10">
        <f>V872/100</f>
        <v>0.52804</v>
      </c>
      <c r="Z872" s="2">
        <f>V872*100</f>
        <v>5280.4</v>
      </c>
      <c r="AA872" s="2" t="str">
        <f>IF(S872="1st","W","L")</f>
        <v>L</v>
      </c>
    </row>
    <row r="873" spans="1:1024">
      <c r="A873" s="39">
        <v>46325.0</v>
      </c>
      <c r="B873" s="2" t="s">
        <v>29</v>
      </c>
      <c r="D873" s="2" t="s">
        <v>30</v>
      </c>
      <c r="F873" s="2" t="s">
        <v>484</v>
      </c>
      <c r="G873" s="2" t="s">
        <v>32</v>
      </c>
      <c r="H873" s="2" t="s">
        <v>929</v>
      </c>
      <c r="I873">
        <v>8</v>
      </c>
      <c r="J873">
        <v>4</v>
      </c>
      <c r="K873" s="3" t="s">
        <v>959</v>
      </c>
      <c r="L873" s="5">
        <v>0.3</v>
      </c>
      <c r="M873" s="2" t="s">
        <v>35</v>
      </c>
      <c r="N873" s="2" t="s">
        <v>36</v>
      </c>
      <c r="Q873" s="2">
        <v>4.56</v>
      </c>
      <c r="R873" s="6">
        <v>18.58</v>
      </c>
      <c r="S873" s="7" t="s">
        <v>39</v>
      </c>
      <c r="T873" s="5">
        <v>0</v>
      </c>
      <c r="U873" s="5">
        <f>T873-L873</f>
        <v>-0.3</v>
      </c>
      <c r="V873" s="8">
        <f>V872+U873</f>
        <v>52.504</v>
      </c>
      <c r="W873" s="8">
        <f>W872+L873</f>
        <v>230.3</v>
      </c>
      <c r="X873" s="9">
        <f>SUM(V873/W873)</f>
        <v>0.22798089448545</v>
      </c>
      <c r="Y873" s="10">
        <f>V873/100</f>
        <v>0.52504</v>
      </c>
      <c r="Z873" s="2">
        <f>V873*100</f>
        <v>5250.4</v>
      </c>
      <c r="AA873" s="2" t="str">
        <f>IF(S873="1st","W","L")</f>
        <v>L</v>
      </c>
    </row>
    <row r="874" spans="1:1024">
      <c r="A874" s="39">
        <v>46325.0</v>
      </c>
      <c r="B874" s="2" t="s">
        <v>29</v>
      </c>
      <c r="D874" s="2" t="s">
        <v>30</v>
      </c>
      <c r="F874" s="2" t="s">
        <v>150</v>
      </c>
      <c r="G874" s="2" t="s">
        <v>32</v>
      </c>
      <c r="H874" s="2" t="s">
        <v>383</v>
      </c>
      <c r="I874">
        <v>7</v>
      </c>
      <c r="J874">
        <v>13</v>
      </c>
      <c r="K874" s="3" t="s">
        <v>960</v>
      </c>
      <c r="L874" s="5">
        <v>0.3</v>
      </c>
      <c r="M874" s="2" t="s">
        <v>35</v>
      </c>
      <c r="N874" s="2" t="s">
        <v>36</v>
      </c>
      <c r="Q874" s="2">
        <v>4.56</v>
      </c>
      <c r="R874" s="6">
        <v>31.87</v>
      </c>
      <c r="S874" s="7" t="s">
        <v>39</v>
      </c>
      <c r="T874" s="5">
        <v>0</v>
      </c>
      <c r="U874" s="5">
        <f>T874-L874</f>
        <v>-0.3</v>
      </c>
      <c r="V874" s="8">
        <f>V873+U874</f>
        <v>52.204</v>
      </c>
      <c r="W874" s="8">
        <f>W873+L874</f>
        <v>230.6</v>
      </c>
      <c r="X874" s="9">
        <f>SUM(V874/W874)</f>
        <v>0.22638334778838</v>
      </c>
      <c r="Y874" s="10">
        <f>V874/100</f>
        <v>0.52204</v>
      </c>
      <c r="Z874" s="2">
        <f>V874*100</f>
        <v>5220.4</v>
      </c>
      <c r="AA874" s="2" t="str">
        <f>IF(S874="1st","W","L")</f>
        <v>L</v>
      </c>
    </row>
    <row r="875" spans="1:1024">
      <c r="A875" s="39">
        <v>46325.0</v>
      </c>
      <c r="B875" s="2" t="s">
        <v>29</v>
      </c>
      <c r="D875" s="2" t="s">
        <v>30</v>
      </c>
      <c r="F875" s="2" t="s">
        <v>150</v>
      </c>
      <c r="G875" s="2" t="s">
        <v>32</v>
      </c>
      <c r="H875" s="2" t="s">
        <v>383</v>
      </c>
      <c r="I875">
        <v>7</v>
      </c>
      <c r="J875">
        <v>1</v>
      </c>
      <c r="K875" s="3" t="s">
        <v>961</v>
      </c>
      <c r="L875" s="5">
        <v>0.2</v>
      </c>
      <c r="M875" s="2" t="s">
        <v>35</v>
      </c>
      <c r="N875" s="2" t="s">
        <v>36</v>
      </c>
      <c r="Q875" s="2">
        <v>20.0</v>
      </c>
      <c r="R875" s="6">
        <v>59.95</v>
      </c>
      <c r="S875" s="7" t="s">
        <v>39</v>
      </c>
      <c r="T875" s="5">
        <v>0</v>
      </c>
      <c r="U875" s="5">
        <f>T875-L875</f>
        <v>-0.2</v>
      </c>
      <c r="V875" s="8">
        <f>V874+U875</f>
        <v>52.004</v>
      </c>
      <c r="W875" s="8">
        <f>W874+L875</f>
        <v>230.8</v>
      </c>
      <c r="X875" s="9">
        <f>SUM(V875/W875)</f>
        <v>0.22532062391681</v>
      </c>
      <c r="Y875" s="10">
        <f>V875/100</f>
        <v>0.52004</v>
      </c>
      <c r="Z875" s="2">
        <f>V875*100</f>
        <v>5200.4</v>
      </c>
      <c r="AA875" s="2" t="str">
        <f>IF(S875="1st","W","L")</f>
        <v>L</v>
      </c>
    </row>
    <row r="876" spans="1:1024">
      <c r="A876" s="39">
        <v>46325.0</v>
      </c>
      <c r="B876" s="2" t="s">
        <v>29</v>
      </c>
      <c r="D876" s="2" t="s">
        <v>30</v>
      </c>
      <c r="F876" s="2" t="s">
        <v>150</v>
      </c>
      <c r="G876" s="2" t="s">
        <v>32</v>
      </c>
      <c r="H876" s="2" t="s">
        <v>383</v>
      </c>
      <c r="I876">
        <v>7</v>
      </c>
      <c r="J876">
        <v>12</v>
      </c>
      <c r="K876" s="3" t="s">
        <v>962</v>
      </c>
      <c r="L876" s="5">
        <v>0.3</v>
      </c>
      <c r="M876" s="2" t="s">
        <v>35</v>
      </c>
      <c r="N876" s="2" t="s">
        <v>36</v>
      </c>
      <c r="Q876" s="2">
        <v>4.56</v>
      </c>
      <c r="R876" s="6">
        <v>20.95</v>
      </c>
      <c r="S876" s="7" t="s">
        <v>39</v>
      </c>
      <c r="T876" s="5">
        <v>0</v>
      </c>
      <c r="U876" s="5">
        <f>T876-L876</f>
        <v>-0.3</v>
      </c>
      <c r="V876" s="8">
        <f>V875+U876</f>
        <v>51.704</v>
      </c>
      <c r="W876" s="8">
        <f>W875+L876</f>
        <v>231.1</v>
      </c>
      <c r="X876" s="9">
        <f>SUM(V876/W876)</f>
        <v>0.22372998701861</v>
      </c>
      <c r="Y876" s="10">
        <f>V876/100</f>
        <v>0.51704</v>
      </c>
      <c r="Z876" s="2">
        <f>V876*100</f>
        <v>5170.4</v>
      </c>
      <c r="AA876" s="2" t="str">
        <f>IF(S876="1st","W","L")</f>
        <v>L</v>
      </c>
    </row>
    <row r="877" spans="1:1024">
      <c r="A877" s="39">
        <v>46325.0</v>
      </c>
      <c r="B877" s="2" t="s">
        <v>29</v>
      </c>
      <c r="D877" s="2" t="s">
        <v>30</v>
      </c>
      <c r="F877" s="2" t="s">
        <v>150</v>
      </c>
      <c r="G877" s="2" t="s">
        <v>32</v>
      </c>
      <c r="H877" s="2" t="s">
        <v>383</v>
      </c>
      <c r="I877">
        <v>7</v>
      </c>
      <c r="J877">
        <v>8</v>
      </c>
      <c r="K877" s="3" t="s">
        <v>963</v>
      </c>
      <c r="L877" s="5">
        <v>0.3</v>
      </c>
      <c r="M877" s="2" t="s">
        <v>35</v>
      </c>
      <c r="N877" s="2" t="s">
        <v>36</v>
      </c>
      <c r="Q877" s="2">
        <v>4.56</v>
      </c>
      <c r="R877" s="6">
        <v>21.22</v>
      </c>
      <c r="S877" s="7" t="s">
        <v>39</v>
      </c>
      <c r="T877" s="5">
        <v>0</v>
      </c>
      <c r="U877" s="5">
        <f>T877-L877</f>
        <v>-0.3</v>
      </c>
      <c r="V877" s="8">
        <f>V876+U877</f>
        <v>51.404</v>
      </c>
      <c r="W877" s="8">
        <f>W876+L877</f>
        <v>231.4</v>
      </c>
      <c r="X877" s="9">
        <f>SUM(V877/W877)</f>
        <v>0.22214347450303</v>
      </c>
      <c r="Y877" s="10">
        <f>V877/100</f>
        <v>0.51404</v>
      </c>
      <c r="Z877" s="2">
        <f>V877*100</f>
        <v>5140.4</v>
      </c>
      <c r="AA877" s="2" t="str">
        <f>IF(S877="1st","W","L")</f>
        <v>L</v>
      </c>
    </row>
    <row r="878" spans="1:1024">
      <c r="A878" s="39">
        <v>46325.0</v>
      </c>
      <c r="B878" s="2" t="s">
        <v>29</v>
      </c>
      <c r="D878" s="2" t="s">
        <v>30</v>
      </c>
      <c r="F878" s="2" t="s">
        <v>150</v>
      </c>
      <c r="G878" s="2" t="s">
        <v>32</v>
      </c>
      <c r="H878" s="2" t="s">
        <v>383</v>
      </c>
      <c r="I878">
        <v>9</v>
      </c>
      <c r="J878">
        <v>2</v>
      </c>
      <c r="K878" s="3" t="s">
        <v>964</v>
      </c>
      <c r="L878" s="5">
        <v>0.3</v>
      </c>
      <c r="M878" s="2" t="s">
        <v>35</v>
      </c>
      <c r="N878" s="2" t="s">
        <v>36</v>
      </c>
      <c r="Q878" s="2">
        <v>4.56</v>
      </c>
      <c r="R878" s="6">
        <v>22.2</v>
      </c>
      <c r="S878" s="7" t="s">
        <v>39</v>
      </c>
      <c r="T878" s="5">
        <v>0</v>
      </c>
      <c r="U878" s="5">
        <f>T878-L878</f>
        <v>-0.3</v>
      </c>
      <c r="V878" s="8">
        <f>V877+U878</f>
        <v>51.104</v>
      </c>
      <c r="W878" s="8">
        <f>W877+L878</f>
        <v>231.7</v>
      </c>
      <c r="X878" s="9">
        <f>SUM(V878/W878)</f>
        <v>0.22056107034959</v>
      </c>
      <c r="Y878" s="10">
        <f>V878/100</f>
        <v>0.51104</v>
      </c>
      <c r="Z878" s="2">
        <f>V878*100</f>
        <v>5110.4</v>
      </c>
      <c r="AA878" s="2" t="str">
        <f>IF(S878="1st","W","L")</f>
        <v>L</v>
      </c>
    </row>
    <row r="879" spans="1:1024">
      <c r="A879" s="39">
        <v>46325.0</v>
      </c>
      <c r="B879" s="2" t="s">
        <v>29</v>
      </c>
      <c r="D879" s="2" t="s">
        <v>30</v>
      </c>
      <c r="F879" s="2" t="s">
        <v>150</v>
      </c>
      <c r="G879" s="2" t="s">
        <v>32</v>
      </c>
      <c r="H879" s="2" t="s">
        <v>383</v>
      </c>
      <c r="I879">
        <v>9</v>
      </c>
      <c r="J879">
        <v>9</v>
      </c>
      <c r="K879" s="3" t="s">
        <v>965</v>
      </c>
      <c r="L879" s="5">
        <v>0.3</v>
      </c>
      <c r="M879" s="2" t="s">
        <v>35</v>
      </c>
      <c r="N879" s="2" t="s">
        <v>36</v>
      </c>
      <c r="Q879" s="2">
        <v>4.56</v>
      </c>
      <c r="R879" s="6">
        <v>31.32</v>
      </c>
      <c r="S879" s="7" t="s">
        <v>39</v>
      </c>
      <c r="T879" s="5">
        <v>0</v>
      </c>
      <c r="U879" s="5">
        <f>T879-L879</f>
        <v>-0.3</v>
      </c>
      <c r="V879" s="8">
        <f>V878+U879</f>
        <v>50.804</v>
      </c>
      <c r="W879" s="8">
        <f>W878+L879</f>
        <v>232</v>
      </c>
      <c r="X879" s="9">
        <f>SUM(V879/W879)</f>
        <v>0.21898275862069</v>
      </c>
      <c r="Y879" s="10">
        <f>V879/100</f>
        <v>0.50804</v>
      </c>
      <c r="Z879" s="2">
        <f>V879*100</f>
        <v>5080.4</v>
      </c>
      <c r="AA879" s="2" t="str">
        <f>IF(S879="1st","W","L")</f>
        <v>L</v>
      </c>
    </row>
    <row r="880" spans="1:1024">
      <c r="A880" s="39">
        <v>46325.0</v>
      </c>
      <c r="B880" s="2" t="s">
        <v>29</v>
      </c>
      <c r="D880" s="2" t="s">
        <v>30</v>
      </c>
      <c r="F880" s="2" t="s">
        <v>150</v>
      </c>
      <c r="G880" s="2" t="s">
        <v>32</v>
      </c>
      <c r="H880" s="2" t="s">
        <v>383</v>
      </c>
      <c r="I880">
        <v>9</v>
      </c>
      <c r="J880">
        <v>13</v>
      </c>
      <c r="K880" s="3" t="s">
        <v>966</v>
      </c>
      <c r="L880" s="5">
        <v>0.3</v>
      </c>
      <c r="M880" s="2" t="s">
        <v>35</v>
      </c>
      <c r="N880" s="2" t="s">
        <v>36</v>
      </c>
      <c r="Q880" s="2">
        <v>4.56</v>
      </c>
      <c r="R880" s="6">
        <v>8.65</v>
      </c>
      <c r="S880" s="7" t="s">
        <v>39</v>
      </c>
      <c r="T880" s="5">
        <v>0</v>
      </c>
      <c r="U880" s="5">
        <f>T880-L880</f>
        <v>-0.3</v>
      </c>
      <c r="V880" s="8">
        <f>V879+U880</f>
        <v>50.504</v>
      </c>
      <c r="W880" s="8">
        <f>W879+L880</f>
        <v>232.3</v>
      </c>
      <c r="X880" s="9">
        <f>SUM(V880/W880)</f>
        <v>0.21740852346104</v>
      </c>
      <c r="Y880" s="10">
        <f>V880/100</f>
        <v>0.50504</v>
      </c>
      <c r="Z880" s="2">
        <f>V880*100</f>
        <v>5050.4</v>
      </c>
      <c r="AA880" s="2" t="str">
        <f>IF(S880="1st","W","L")</f>
        <v>L</v>
      </c>
    </row>
    <row r="881" spans="1:1024">
      <c r="A881" s="39">
        <v>46325.0</v>
      </c>
      <c r="B881" s="2" t="s">
        <v>29</v>
      </c>
      <c r="D881" s="2" t="s">
        <v>30</v>
      </c>
      <c r="F881" s="2" t="s">
        <v>150</v>
      </c>
      <c r="G881" s="2" t="s">
        <v>32</v>
      </c>
      <c r="H881" s="2" t="s">
        <v>383</v>
      </c>
      <c r="I881">
        <v>9</v>
      </c>
      <c r="J881">
        <v>14</v>
      </c>
      <c r="K881" s="3" t="s">
        <v>967</v>
      </c>
      <c r="L881" s="5">
        <v>0.2</v>
      </c>
      <c r="M881" s="2" t="s">
        <v>35</v>
      </c>
      <c r="N881" s="2" t="s">
        <v>36</v>
      </c>
      <c r="Q881" s="2">
        <v>15.0</v>
      </c>
      <c r="R881" s="6">
        <v>199.55</v>
      </c>
      <c r="S881" s="7" t="s">
        <v>39</v>
      </c>
      <c r="T881" s="5">
        <v>0</v>
      </c>
      <c r="U881" s="5">
        <f>T881-L881</f>
        <v>-0.2</v>
      </c>
      <c r="V881" s="8">
        <f>V880+U881</f>
        <v>50.304</v>
      </c>
      <c r="W881" s="8">
        <f>W880+L881</f>
        <v>232.5</v>
      </c>
      <c r="X881" s="9">
        <f>SUM(V881/W881)</f>
        <v>0.21636129032258</v>
      </c>
      <c r="Y881" s="10">
        <f>V881/100</f>
        <v>0.50304</v>
      </c>
      <c r="Z881" s="2">
        <f>V881*100</f>
        <v>5030.4</v>
      </c>
      <c r="AA881" s="2" t="str">
        <f>IF(S881="1st","W","L")</f>
        <v>L</v>
      </c>
    </row>
    <row r="882" spans="1:1024">
      <c r="A882" s="39">
        <v>46326.0</v>
      </c>
      <c r="B882" s="2" t="s">
        <v>29</v>
      </c>
      <c r="D882" s="2" t="s">
        <v>107</v>
      </c>
      <c r="F882" s="2" t="s">
        <v>31</v>
      </c>
      <c r="G882" s="2" t="s">
        <v>32</v>
      </c>
      <c r="H882" s="2" t="s">
        <v>968</v>
      </c>
      <c r="I882">
        <v>1</v>
      </c>
      <c r="J882">
        <v>2</v>
      </c>
      <c r="K882" s="3" t="s">
        <v>969</v>
      </c>
      <c r="L882" s="5">
        <v>0.3</v>
      </c>
      <c r="M882" s="2" t="s">
        <v>35</v>
      </c>
      <c r="N882" s="2" t="s">
        <v>36</v>
      </c>
      <c r="Q882" s="2">
        <v>3.56</v>
      </c>
      <c r="R882" s="6">
        <v>14.3</v>
      </c>
      <c r="S882" s="7" t="s">
        <v>71</v>
      </c>
      <c r="T882" s="5">
        <v>4.29</v>
      </c>
      <c r="U882" s="5">
        <f>T882-L882</f>
        <v>3.99</v>
      </c>
      <c r="V882" s="8">
        <f>V881+U882</f>
        <v>54.294</v>
      </c>
      <c r="W882" s="8">
        <f>W881+L882</f>
        <v>232.8</v>
      </c>
      <c r="X882" s="9">
        <f>SUM(V882/W882)</f>
        <v>0.23322164948454</v>
      </c>
      <c r="Y882" s="10">
        <f>V882/100</f>
        <v>0.54294</v>
      </c>
      <c r="Z882" s="2">
        <f>V882*100</f>
        <v>5429.4</v>
      </c>
      <c r="AA882" s="2" t="str">
        <f>IF(S882="1st","W","L")</f>
        <v>W</v>
      </c>
    </row>
    <row r="883" spans="1:1024">
      <c r="A883" s="39">
        <v>46326.0</v>
      </c>
      <c r="B883" s="2" t="s">
        <v>29</v>
      </c>
      <c r="D883" s="2" t="s">
        <v>107</v>
      </c>
      <c r="F883" s="2" t="s">
        <v>31</v>
      </c>
      <c r="G883" s="2" t="s">
        <v>32</v>
      </c>
      <c r="H883" s="2" t="s">
        <v>968</v>
      </c>
      <c r="I883">
        <v>1</v>
      </c>
      <c r="J883">
        <v>3</v>
      </c>
      <c r="K883" s="3" t="s">
        <v>970</v>
      </c>
      <c r="L883" s="5">
        <v>0.3</v>
      </c>
      <c r="M883" s="2" t="s">
        <v>35</v>
      </c>
      <c r="N883" s="2" t="s">
        <v>36</v>
      </c>
      <c r="Q883" s="2">
        <v>3.56</v>
      </c>
      <c r="R883" s="6">
        <v>17.73</v>
      </c>
      <c r="S883" s="7" t="s">
        <v>39</v>
      </c>
      <c r="T883" s="5">
        <v>0</v>
      </c>
      <c r="U883" s="5">
        <f>T883-L883</f>
        <v>-0.3</v>
      </c>
      <c r="V883" s="8">
        <f>V882+U883</f>
        <v>53.994</v>
      </c>
      <c r="W883" s="8">
        <f>W882+L883</f>
        <v>233.1</v>
      </c>
      <c r="X883" s="9">
        <f>SUM(V883/W883)</f>
        <v>0.23163449163449</v>
      </c>
      <c r="Y883" s="10">
        <f>V883/100</f>
        <v>0.53994</v>
      </c>
      <c r="Z883" s="2">
        <f>V883*100</f>
        <v>5399.4</v>
      </c>
      <c r="AA883" s="2" t="str">
        <f>IF(S883="1st","W","L")</f>
        <v>L</v>
      </c>
    </row>
    <row r="884" spans="1:1024">
      <c r="A884" s="39">
        <v>46326.0</v>
      </c>
      <c r="B884" s="2" t="s">
        <v>29</v>
      </c>
      <c r="D884" s="2" t="s">
        <v>107</v>
      </c>
      <c r="F884" s="2" t="s">
        <v>31</v>
      </c>
      <c r="G884" s="2" t="s">
        <v>32</v>
      </c>
      <c r="H884" s="2" t="s">
        <v>968</v>
      </c>
      <c r="I884">
        <v>1</v>
      </c>
      <c r="J884">
        <v>5</v>
      </c>
      <c r="K884" s="3" t="s">
        <v>971</v>
      </c>
      <c r="L884" s="5">
        <v>0.3</v>
      </c>
      <c r="M884" s="2" t="s">
        <v>35</v>
      </c>
      <c r="N884" s="2" t="s">
        <v>36</v>
      </c>
      <c r="Q884" s="2">
        <v>3.56</v>
      </c>
      <c r="R884" s="6">
        <v>6.03</v>
      </c>
      <c r="S884" s="7" t="s">
        <v>37</v>
      </c>
      <c r="T884" s="5">
        <v>0</v>
      </c>
      <c r="U884" s="5">
        <f>T884-L884</f>
        <v>-0.3</v>
      </c>
      <c r="V884" s="8">
        <f>V883+U884</f>
        <v>53.694</v>
      </c>
      <c r="W884" s="8">
        <f>W883+L884</f>
        <v>233.4</v>
      </c>
      <c r="X884" s="9">
        <f>SUM(V884/W884)</f>
        <v>0.23005141388175</v>
      </c>
      <c r="Y884" s="10">
        <f>V884/100</f>
        <v>0.53694</v>
      </c>
      <c r="Z884" s="2">
        <f>V884*100</f>
        <v>5369.4</v>
      </c>
      <c r="AA884" s="2" t="str">
        <f>IF(S884="1st","W","L")</f>
        <v>L</v>
      </c>
    </row>
    <row r="885" spans="1:1024">
      <c r="A885" s="39">
        <v>46326.0</v>
      </c>
      <c r="B885" s="2" t="s">
        <v>29</v>
      </c>
      <c r="D885" s="2" t="s">
        <v>107</v>
      </c>
      <c r="F885" s="2" t="s">
        <v>48</v>
      </c>
      <c r="G885" s="2" t="s">
        <v>32</v>
      </c>
      <c r="H885" s="2" t="s">
        <v>638</v>
      </c>
      <c r="I885">
        <v>1</v>
      </c>
      <c r="J885">
        <v>1</v>
      </c>
      <c r="K885" s="3" t="s">
        <v>972</v>
      </c>
      <c r="L885" s="5">
        <v>0.3</v>
      </c>
      <c r="M885" s="2" t="s">
        <v>35</v>
      </c>
      <c r="N885" s="2" t="s">
        <v>36</v>
      </c>
      <c r="Q885" s="2">
        <v>4.56</v>
      </c>
      <c r="R885" s="6">
        <v>6.28</v>
      </c>
      <c r="S885" s="7" t="s">
        <v>39</v>
      </c>
      <c r="T885" s="5">
        <v>0</v>
      </c>
      <c r="U885" s="5">
        <f>T885-L885</f>
        <v>-0.3</v>
      </c>
      <c r="V885" s="8">
        <f>V884+U885</f>
        <v>53.394</v>
      </c>
      <c r="W885" s="8">
        <f>W884+L885</f>
        <v>233.7</v>
      </c>
      <c r="X885" s="9">
        <f>SUM(V885/W885)</f>
        <v>0.22847240051348</v>
      </c>
      <c r="Y885" s="10">
        <f>V885/100</f>
        <v>0.53394</v>
      </c>
      <c r="Z885" s="2">
        <f>V885*100</f>
        <v>5339.4</v>
      </c>
      <c r="AA885" s="2" t="str">
        <f>IF(S885="1st","W","L")</f>
        <v>L</v>
      </c>
    </row>
    <row r="886" spans="1:1024">
      <c r="A886" s="39">
        <v>46326.0</v>
      </c>
      <c r="B886" s="2" t="s">
        <v>29</v>
      </c>
      <c r="D886" s="2" t="s">
        <v>107</v>
      </c>
      <c r="F886" s="2" t="s">
        <v>48</v>
      </c>
      <c r="G886" s="2" t="s">
        <v>32</v>
      </c>
      <c r="H886" s="2" t="s">
        <v>638</v>
      </c>
      <c r="I886">
        <v>1</v>
      </c>
      <c r="J886">
        <v>3</v>
      </c>
      <c r="K886" s="3" t="s">
        <v>973</v>
      </c>
      <c r="L886" s="5">
        <v>0.3</v>
      </c>
      <c r="M886" s="2" t="s">
        <v>35</v>
      </c>
      <c r="N886" s="2" t="s">
        <v>36</v>
      </c>
      <c r="Q886" s="2">
        <v>4.56</v>
      </c>
      <c r="R886" s="6">
        <v>21.88</v>
      </c>
      <c r="S886" s="7" t="s">
        <v>39</v>
      </c>
      <c r="T886" s="5">
        <v>0</v>
      </c>
      <c r="U886" s="5">
        <f>T886-L886</f>
        <v>-0.3</v>
      </c>
      <c r="V886" s="8">
        <f>V885+U886</f>
        <v>53.094</v>
      </c>
      <c r="W886" s="8">
        <f>W885+L886</f>
        <v>234</v>
      </c>
      <c r="X886" s="9">
        <f>SUM(V886/W886)</f>
        <v>0.22689743589744</v>
      </c>
      <c r="Y886" s="10">
        <f>V886/100</f>
        <v>0.53094</v>
      </c>
      <c r="Z886" s="2">
        <f>V886*100</f>
        <v>5309.4</v>
      </c>
      <c r="AA886" s="2" t="str">
        <f>IF(S886="1st","W","L")</f>
        <v>L</v>
      </c>
    </row>
    <row r="887" spans="1:1024">
      <c r="A887" s="39">
        <v>46326.0</v>
      </c>
      <c r="B887" s="2" t="s">
        <v>29</v>
      </c>
      <c r="D887" s="2" t="s">
        <v>107</v>
      </c>
      <c r="F887" s="2" t="s">
        <v>48</v>
      </c>
      <c r="G887" s="2" t="s">
        <v>32</v>
      </c>
      <c r="H887" s="2" t="s">
        <v>638</v>
      </c>
      <c r="I887">
        <v>1</v>
      </c>
      <c r="J887">
        <v>6</v>
      </c>
      <c r="K887" s="3" t="s">
        <v>974</v>
      </c>
      <c r="L887" s="5">
        <v>0.3</v>
      </c>
      <c r="M887" s="2" t="s">
        <v>35</v>
      </c>
      <c r="N887" s="2" t="s">
        <v>36</v>
      </c>
      <c r="Q887" s="2">
        <v>4.56</v>
      </c>
      <c r="R887" s="6">
        <v>28.64</v>
      </c>
      <c r="S887" s="7" t="s">
        <v>37</v>
      </c>
      <c r="T887" s="5">
        <v>0</v>
      </c>
      <c r="U887" s="5">
        <f>T887-L887</f>
        <v>-0.3</v>
      </c>
      <c r="V887" s="8">
        <f>V886+U887</f>
        <v>52.794</v>
      </c>
      <c r="W887" s="8">
        <f>W886+L887</f>
        <v>234.3</v>
      </c>
      <c r="X887" s="9">
        <f>SUM(V887/W887)</f>
        <v>0.22532650448143</v>
      </c>
      <c r="Y887" s="10">
        <f>V887/100</f>
        <v>0.52794</v>
      </c>
      <c r="Z887" s="2">
        <f>V887*100</f>
        <v>5279.4</v>
      </c>
      <c r="AA887" s="2" t="str">
        <f>IF(S887="1st","W","L")</f>
        <v>L</v>
      </c>
    </row>
    <row r="888" spans="1:1024">
      <c r="A888" s="39">
        <v>46326.0</v>
      </c>
      <c r="B888" s="2" t="s">
        <v>29</v>
      </c>
      <c r="D888" s="2" t="s">
        <v>107</v>
      </c>
      <c r="F888" s="2" t="s">
        <v>48</v>
      </c>
      <c r="G888" s="2" t="s">
        <v>32</v>
      </c>
      <c r="H888" s="2" t="s">
        <v>638</v>
      </c>
      <c r="I888">
        <v>1</v>
      </c>
      <c r="J888">
        <v>7</v>
      </c>
      <c r="K888" s="3" t="s">
        <v>975</v>
      </c>
      <c r="L888" s="5">
        <v>0.2</v>
      </c>
      <c r="M888" s="2" t="s">
        <v>35</v>
      </c>
      <c r="N888" s="2" t="s">
        <v>36</v>
      </c>
      <c r="Q888" s="2">
        <v>15.0</v>
      </c>
      <c r="R888" s="6">
        <v>37.14</v>
      </c>
      <c r="S888" s="7" t="s">
        <v>39</v>
      </c>
      <c r="T888" s="5">
        <v>0</v>
      </c>
      <c r="U888" s="5">
        <f>T888-L888</f>
        <v>-0.2</v>
      </c>
      <c r="V888" s="8">
        <f>V887+U888</f>
        <v>52.594</v>
      </c>
      <c r="W888" s="8">
        <f>W887+L888</f>
        <v>234.5</v>
      </c>
      <c r="X888" s="9">
        <f>SUM(V888/W888)</f>
        <v>0.22428144989339</v>
      </c>
      <c r="Y888" s="10">
        <f>V888/100</f>
        <v>0.52594</v>
      </c>
      <c r="Z888" s="2">
        <f>V888*100</f>
        <v>5259.4</v>
      </c>
      <c r="AA888" s="2" t="str">
        <f>IF(S888="1st","W","L")</f>
        <v>L</v>
      </c>
    </row>
    <row r="889" spans="1:1024">
      <c r="A889" s="39">
        <v>46326.0</v>
      </c>
      <c r="B889" s="2" t="s">
        <v>29</v>
      </c>
      <c r="D889" s="2" t="s">
        <v>107</v>
      </c>
      <c r="F889" s="2" t="s">
        <v>31</v>
      </c>
      <c r="G889" s="2" t="s">
        <v>32</v>
      </c>
      <c r="H889" s="2" t="s">
        <v>968</v>
      </c>
      <c r="I889">
        <v>2</v>
      </c>
      <c r="J889">
        <v>6</v>
      </c>
      <c r="K889" s="3" t="s">
        <v>976</v>
      </c>
      <c r="L889" s="5">
        <v>0.2</v>
      </c>
      <c r="M889" s="2" t="s">
        <v>35</v>
      </c>
      <c r="N889" s="2" t="s">
        <v>36</v>
      </c>
      <c r="Q889" s="2">
        <v>12.0</v>
      </c>
      <c r="R889" s="6">
        <v>37.07</v>
      </c>
      <c r="S889" s="7" t="s">
        <v>39</v>
      </c>
      <c r="T889" s="5">
        <v>0</v>
      </c>
      <c r="U889" s="5">
        <f>T889-L889</f>
        <v>-0.2</v>
      </c>
      <c r="V889" s="8">
        <f>V888+U889</f>
        <v>52.394</v>
      </c>
      <c r="W889" s="8">
        <f>W888+L889</f>
        <v>234.7</v>
      </c>
      <c r="X889" s="9">
        <f>SUM(V889/W889)</f>
        <v>0.2232381763954</v>
      </c>
      <c r="Y889" s="10">
        <f>V889/100</f>
        <v>0.52394</v>
      </c>
      <c r="Z889" s="2">
        <f>V889*100</f>
        <v>5239.4</v>
      </c>
      <c r="AA889" s="2" t="str">
        <f>IF(S889="1st","W","L")</f>
        <v>L</v>
      </c>
    </row>
    <row r="890" spans="1:1024">
      <c r="A890" s="39">
        <v>46326.0</v>
      </c>
      <c r="B890" s="2" t="s">
        <v>29</v>
      </c>
      <c r="D890" s="2" t="s">
        <v>107</v>
      </c>
      <c r="F890" s="2" t="s">
        <v>31</v>
      </c>
      <c r="G890" s="2" t="s">
        <v>32</v>
      </c>
      <c r="H890" s="2" t="s">
        <v>968</v>
      </c>
      <c r="I890">
        <v>2</v>
      </c>
      <c r="J890">
        <v>11</v>
      </c>
      <c r="K890" s="3" t="s">
        <v>977</v>
      </c>
      <c r="L890" s="5">
        <v>0.2</v>
      </c>
      <c r="M890" s="2" t="s">
        <v>35</v>
      </c>
      <c r="N890" s="2" t="s">
        <v>36</v>
      </c>
      <c r="Q890" s="2">
        <v>4.56</v>
      </c>
      <c r="R890" s="6">
        <v>16.49</v>
      </c>
      <c r="S890" s="7" t="s">
        <v>39</v>
      </c>
      <c r="T890" s="5">
        <v>0</v>
      </c>
      <c r="U890" s="5">
        <f>T890-L890</f>
        <v>-0.2</v>
      </c>
      <c r="V890" s="8">
        <f>V889+U890</f>
        <v>52.194</v>
      </c>
      <c r="W890" s="8">
        <f>W889+L890</f>
        <v>234.9</v>
      </c>
      <c r="X890" s="9">
        <f>SUM(V890/W890)</f>
        <v>0.22219667943806</v>
      </c>
      <c r="Y890" s="10">
        <f>V890/100</f>
        <v>0.52194</v>
      </c>
      <c r="Z890" s="2">
        <f>V890*100</f>
        <v>5219.4</v>
      </c>
      <c r="AA890" s="2" t="str">
        <f>IF(S890="1st","W","L")</f>
        <v>L</v>
      </c>
    </row>
    <row r="891" spans="1:1024">
      <c r="A891" s="39">
        <v>46326.0</v>
      </c>
      <c r="B891" s="2" t="s">
        <v>29</v>
      </c>
      <c r="D891" s="2" t="s">
        <v>107</v>
      </c>
      <c r="F891" s="2" t="s">
        <v>31</v>
      </c>
      <c r="G891" s="2" t="s">
        <v>32</v>
      </c>
      <c r="H891" s="2" t="s">
        <v>968</v>
      </c>
      <c r="I891">
        <v>2</v>
      </c>
      <c r="J891">
        <v>1</v>
      </c>
      <c r="K891" s="3" t="s">
        <v>978</v>
      </c>
      <c r="L891" s="5">
        <v>0.2</v>
      </c>
      <c r="M891" s="2" t="s">
        <v>35</v>
      </c>
      <c r="N891" s="2" t="s">
        <v>36</v>
      </c>
      <c r="Q891" s="2">
        <v>4.56</v>
      </c>
      <c r="R891" s="6">
        <v>37.42</v>
      </c>
      <c r="S891" s="7" t="s">
        <v>39</v>
      </c>
      <c r="T891" s="5">
        <v>0</v>
      </c>
      <c r="U891" s="5">
        <f>T891-L891</f>
        <v>-0.2</v>
      </c>
      <c r="V891" s="8">
        <f>V890+U891</f>
        <v>51.994</v>
      </c>
      <c r="W891" s="8">
        <f>W890+L891</f>
        <v>235.1</v>
      </c>
      <c r="X891" s="9">
        <f>SUM(V891/W891)</f>
        <v>0.22115695448745</v>
      </c>
      <c r="Y891" s="10">
        <f>V891/100</f>
        <v>0.51994</v>
      </c>
      <c r="Z891" s="2">
        <f>V891*100</f>
        <v>5199.4</v>
      </c>
      <c r="AA891" s="2" t="str">
        <f>IF(S891="1st","W","L")</f>
        <v>L</v>
      </c>
    </row>
    <row r="892" spans="1:1024">
      <c r="A892" s="39">
        <v>46326.0</v>
      </c>
      <c r="B892" s="2" t="s">
        <v>29</v>
      </c>
      <c r="D892" s="2" t="s">
        <v>107</v>
      </c>
      <c r="F892" s="2" t="s">
        <v>31</v>
      </c>
      <c r="G892" s="2" t="s">
        <v>32</v>
      </c>
      <c r="H892" s="2" t="s">
        <v>968</v>
      </c>
      <c r="I892">
        <v>2</v>
      </c>
      <c r="J892">
        <v>4</v>
      </c>
      <c r="K892" s="3" t="s">
        <v>979</v>
      </c>
      <c r="L892" s="5">
        <v>0.2</v>
      </c>
      <c r="M892" s="2" t="s">
        <v>35</v>
      </c>
      <c r="N892" s="2" t="s">
        <v>36</v>
      </c>
      <c r="Q892" s="2">
        <v>4.56</v>
      </c>
      <c r="R892" s="6">
        <v>18.14</v>
      </c>
      <c r="S892" s="7" t="s">
        <v>39</v>
      </c>
      <c r="T892" s="5">
        <v>0</v>
      </c>
      <c r="U892" s="5">
        <f>T892-L892</f>
        <v>-0.2</v>
      </c>
      <c r="V892" s="8">
        <f>V891+U892</f>
        <v>51.794</v>
      </c>
      <c r="W892" s="8">
        <f>W891+L892</f>
        <v>235.3</v>
      </c>
      <c r="X892" s="9">
        <f>SUM(V892/W892)</f>
        <v>0.22011899702508</v>
      </c>
      <c r="Y892" s="10">
        <f>V892/100</f>
        <v>0.51794</v>
      </c>
      <c r="Z892" s="2">
        <f>V892*100</f>
        <v>5179.4</v>
      </c>
      <c r="AA892" s="2" t="str">
        <f>IF(S892="1st","W","L")</f>
        <v>L</v>
      </c>
    </row>
    <row r="893" spans="1:1024">
      <c r="A893" s="39">
        <v>46326.0</v>
      </c>
      <c r="B893" s="2" t="s">
        <v>29</v>
      </c>
      <c r="D893" s="2" t="s">
        <v>107</v>
      </c>
      <c r="F893" s="2" t="s">
        <v>31</v>
      </c>
      <c r="G893" s="2" t="s">
        <v>32</v>
      </c>
      <c r="H893" s="2" t="s">
        <v>968</v>
      </c>
      <c r="I893">
        <v>3</v>
      </c>
      <c r="J893">
        <v>4</v>
      </c>
      <c r="K893" s="3" t="s">
        <v>980</v>
      </c>
      <c r="L893" s="5">
        <v>0.3</v>
      </c>
      <c r="M893" s="2" t="s">
        <v>35</v>
      </c>
      <c r="N893" s="2" t="s">
        <v>36</v>
      </c>
      <c r="Q893" s="2">
        <v>4.56</v>
      </c>
      <c r="R893" s="6">
        <v>7.1</v>
      </c>
      <c r="S893" s="7" t="s">
        <v>39</v>
      </c>
      <c r="T893" s="5">
        <v>0</v>
      </c>
      <c r="U893" s="5">
        <f>T893-L893</f>
        <v>-0.3</v>
      </c>
      <c r="V893" s="8">
        <f>V892+U893</f>
        <v>51.494</v>
      </c>
      <c r="W893" s="8">
        <f>W892+L893</f>
        <v>235.6</v>
      </c>
      <c r="X893" s="9">
        <f>SUM(V893/W893)</f>
        <v>0.21856536502547</v>
      </c>
      <c r="Y893" s="10">
        <f>V893/100</f>
        <v>0.51494</v>
      </c>
      <c r="Z893" s="2">
        <f>V893*100</f>
        <v>5149.4</v>
      </c>
      <c r="AA893" s="2" t="str">
        <f>IF(S893="1st","W","L")</f>
        <v>L</v>
      </c>
    </row>
    <row r="894" spans="1:1024">
      <c r="A894" s="39">
        <v>46326.0</v>
      </c>
      <c r="B894" s="2" t="s">
        <v>29</v>
      </c>
      <c r="D894" s="2" t="s">
        <v>107</v>
      </c>
      <c r="F894" s="2" t="s">
        <v>31</v>
      </c>
      <c r="G894" s="2" t="s">
        <v>32</v>
      </c>
      <c r="H894" s="2" t="s">
        <v>968</v>
      </c>
      <c r="I894">
        <v>3</v>
      </c>
      <c r="J894">
        <v>6</v>
      </c>
      <c r="K894" s="3" t="s">
        <v>981</v>
      </c>
      <c r="L894" s="5">
        <v>0.3</v>
      </c>
      <c r="M894" s="2" t="s">
        <v>35</v>
      </c>
      <c r="N894" s="2" t="s">
        <v>36</v>
      </c>
      <c r="Q894" s="2">
        <v>4.56</v>
      </c>
      <c r="R894" s="6">
        <v>7.29</v>
      </c>
      <c r="S894" s="7" t="s">
        <v>37</v>
      </c>
      <c r="T894" s="5">
        <v>0</v>
      </c>
      <c r="U894" s="5">
        <f>T894-L894</f>
        <v>-0.3</v>
      </c>
      <c r="V894" s="8">
        <f>V893+U894</f>
        <v>51.194</v>
      </c>
      <c r="W894" s="8">
        <f>W893+L894</f>
        <v>235.9</v>
      </c>
      <c r="X894" s="9">
        <f>SUM(V894/W894)</f>
        <v>0.21701568461212</v>
      </c>
      <c r="Y894" s="10">
        <f>V894/100</f>
        <v>0.51194</v>
      </c>
      <c r="Z894" s="2">
        <f>V894*100</f>
        <v>5119.4</v>
      </c>
      <c r="AA894" s="2" t="str">
        <f>IF(S894="1st","W","L")</f>
        <v>L</v>
      </c>
    </row>
    <row r="895" spans="1:1024">
      <c r="A895" s="39">
        <v>46326.0</v>
      </c>
      <c r="B895" s="2" t="s">
        <v>29</v>
      </c>
      <c r="D895" s="2" t="s">
        <v>107</v>
      </c>
      <c r="F895" s="2" t="s">
        <v>31</v>
      </c>
      <c r="G895" s="2" t="s">
        <v>32</v>
      </c>
      <c r="H895" s="2" t="s">
        <v>968</v>
      </c>
      <c r="I895">
        <v>3</v>
      </c>
      <c r="J895">
        <v>7</v>
      </c>
      <c r="K895" s="3" t="s">
        <v>982</v>
      </c>
      <c r="L895" s="5">
        <v>0.3</v>
      </c>
      <c r="M895" s="2" t="s">
        <v>35</v>
      </c>
      <c r="N895" s="2" t="s">
        <v>36</v>
      </c>
      <c r="Q895" s="2">
        <v>4.56</v>
      </c>
      <c r="R895" s="6">
        <v>23.9</v>
      </c>
      <c r="S895" s="7" t="s">
        <v>39</v>
      </c>
      <c r="T895" s="5">
        <v>0</v>
      </c>
      <c r="U895" s="5">
        <f>T895-L895</f>
        <v>-0.3</v>
      </c>
      <c r="V895" s="8">
        <f>V894+U895</f>
        <v>50.894</v>
      </c>
      <c r="W895" s="8">
        <f>W894+L895</f>
        <v>236.2</v>
      </c>
      <c r="X895" s="9">
        <f>SUM(V895/W895)</f>
        <v>0.2154699407282</v>
      </c>
      <c r="Y895" s="10">
        <f>V895/100</f>
        <v>0.50894</v>
      </c>
      <c r="Z895" s="2">
        <f>V895*100</f>
        <v>5089.4</v>
      </c>
      <c r="AA895" s="2" t="str">
        <f>IF(S895="1st","W","L")</f>
        <v>L</v>
      </c>
    </row>
    <row r="896" spans="1:1024">
      <c r="A896" s="39">
        <v>46326.0</v>
      </c>
      <c r="B896" s="2" t="s">
        <v>29</v>
      </c>
      <c r="D896" s="2" t="s">
        <v>107</v>
      </c>
      <c r="F896" s="2" t="s">
        <v>31</v>
      </c>
      <c r="G896" s="2" t="s">
        <v>32</v>
      </c>
      <c r="H896" s="2" t="s">
        <v>968</v>
      </c>
      <c r="I896">
        <v>3</v>
      </c>
      <c r="J896">
        <v>8</v>
      </c>
      <c r="K896" s="3" t="s">
        <v>983</v>
      </c>
      <c r="L896" s="5">
        <v>0.2</v>
      </c>
      <c r="M896" s="2" t="s">
        <v>35</v>
      </c>
      <c r="N896" s="2" t="s">
        <v>36</v>
      </c>
      <c r="Q896" s="2">
        <v>12.0</v>
      </c>
      <c r="R896" s="6">
        <v>23.48</v>
      </c>
      <c r="S896" s="7" t="s">
        <v>71</v>
      </c>
      <c r="T896" s="5">
        <v>4.696</v>
      </c>
      <c r="U896" s="5">
        <f>T896-L896</f>
        <v>4.496</v>
      </c>
      <c r="V896" s="8">
        <f>V895+U896</f>
        <v>55.39</v>
      </c>
      <c r="W896" s="8">
        <f>W895+L896</f>
        <v>236.4</v>
      </c>
      <c r="X896" s="9">
        <f>SUM(V896/W896)</f>
        <v>0.2343062605753</v>
      </c>
      <c r="Y896" s="10">
        <f>V896/100</f>
        <v>0.5539</v>
      </c>
      <c r="Z896" s="2">
        <f>V896*100</f>
        <v>5539</v>
      </c>
      <c r="AA896" s="2" t="str">
        <f>IF(S896="1st","W","L")</f>
        <v>W</v>
      </c>
    </row>
    <row r="897" spans="1:1024">
      <c r="A897" s="39">
        <v>46326.0</v>
      </c>
      <c r="B897" s="2" t="s">
        <v>29</v>
      </c>
      <c r="D897" s="2" t="s">
        <v>107</v>
      </c>
      <c r="F897" s="2" t="s">
        <v>48</v>
      </c>
      <c r="G897" s="2" t="s">
        <v>32</v>
      </c>
      <c r="H897" s="2" t="s">
        <v>638</v>
      </c>
      <c r="I897">
        <v>2</v>
      </c>
      <c r="J897">
        <v>11</v>
      </c>
      <c r="K897" s="3" t="s">
        <v>984</v>
      </c>
      <c r="L897" s="5">
        <v>0.2</v>
      </c>
      <c r="M897" s="2" t="s">
        <v>35</v>
      </c>
      <c r="N897" s="2" t="s">
        <v>36</v>
      </c>
      <c r="Q897" s="2">
        <v>15.0</v>
      </c>
      <c r="R897" s="6">
        <v>38.09</v>
      </c>
      <c r="S897" s="7" t="s">
        <v>39</v>
      </c>
      <c r="T897" s="5">
        <v>0</v>
      </c>
      <c r="U897" s="5">
        <f>T897-L897</f>
        <v>-0.2</v>
      </c>
      <c r="V897" s="8">
        <f>V896+U897</f>
        <v>55.19</v>
      </c>
      <c r="W897" s="8">
        <f>W896+L897</f>
        <v>236.6</v>
      </c>
      <c r="X897" s="9">
        <f>SUM(V897/W897)</f>
        <v>0.2332628909552</v>
      </c>
      <c r="Y897" s="10">
        <f>V897/100</f>
        <v>0.5519</v>
      </c>
      <c r="Z897" s="2">
        <f>V897*100</f>
        <v>5519</v>
      </c>
      <c r="AA897" s="2" t="str">
        <f>IF(S897="1st","W","L")</f>
        <v>L</v>
      </c>
    </row>
    <row r="898" spans="1:1024">
      <c r="A898" s="39">
        <v>46326.0</v>
      </c>
      <c r="B898" s="2" t="s">
        <v>29</v>
      </c>
      <c r="D898" s="2" t="s">
        <v>107</v>
      </c>
      <c r="F898" s="2" t="s">
        <v>48</v>
      </c>
      <c r="G898" s="2" t="s">
        <v>32</v>
      </c>
      <c r="H898" s="2" t="s">
        <v>638</v>
      </c>
      <c r="I898">
        <v>2</v>
      </c>
      <c r="J898">
        <v>12</v>
      </c>
      <c r="K898" s="3" t="s">
        <v>985</v>
      </c>
      <c r="L898" s="5">
        <v>0.3</v>
      </c>
      <c r="M898" s="2" t="s">
        <v>35</v>
      </c>
      <c r="N898" s="2" t="s">
        <v>36</v>
      </c>
      <c r="Q898" s="2">
        <v>4.56</v>
      </c>
      <c r="R898" s="6">
        <v>22.66</v>
      </c>
      <c r="S898" s="7" t="s">
        <v>39</v>
      </c>
      <c r="T898" s="5">
        <v>0</v>
      </c>
      <c r="U898" s="5">
        <f>T898-L898</f>
        <v>-0.3</v>
      </c>
      <c r="V898" s="8">
        <f>V897+U898</f>
        <v>54.89</v>
      </c>
      <c r="W898" s="8">
        <f>W897+L898</f>
        <v>236.9</v>
      </c>
      <c r="X898" s="9">
        <f>SUM(V898/W898)</f>
        <v>0.2317011397214</v>
      </c>
      <c r="Y898" s="10">
        <f>V898/100</f>
        <v>0.5489</v>
      </c>
      <c r="Z898" s="2">
        <f>V898*100</f>
        <v>5489</v>
      </c>
      <c r="AA898" s="2" t="str">
        <f>IF(S898="1st","W","L")</f>
        <v>L</v>
      </c>
    </row>
    <row r="899" spans="1:1024">
      <c r="A899" s="39">
        <v>46326.0</v>
      </c>
      <c r="B899" s="2" t="s">
        <v>29</v>
      </c>
      <c r="D899" s="2" t="s">
        <v>107</v>
      </c>
      <c r="F899" s="2" t="s">
        <v>48</v>
      </c>
      <c r="G899" s="2" t="s">
        <v>32</v>
      </c>
      <c r="H899" s="2" t="s">
        <v>638</v>
      </c>
      <c r="I899">
        <v>2</v>
      </c>
      <c r="J899">
        <v>10</v>
      </c>
      <c r="K899" s="3" t="s">
        <v>986</v>
      </c>
      <c r="L899" s="5">
        <v>0.3</v>
      </c>
      <c r="M899" s="2" t="s">
        <v>35</v>
      </c>
      <c r="N899" s="2" t="s">
        <v>36</v>
      </c>
      <c r="Q899" s="2">
        <v>4.56</v>
      </c>
      <c r="R899" s="6">
        <v>13.83</v>
      </c>
      <c r="S899" s="7" t="s">
        <v>39</v>
      </c>
      <c r="T899" s="5">
        <v>0</v>
      </c>
      <c r="U899" s="5">
        <f>T899-L899</f>
        <v>-0.3</v>
      </c>
      <c r="V899" s="8">
        <f>V898+U899</f>
        <v>54.59</v>
      </c>
      <c r="W899" s="8">
        <f>W898+L899</f>
        <v>237.2</v>
      </c>
      <c r="X899" s="9">
        <f>SUM(V899/W899)</f>
        <v>0.23014333895447</v>
      </c>
      <c r="Y899" s="10">
        <f>V899/100</f>
        <v>0.5459</v>
      </c>
      <c r="Z899" s="2">
        <f>V899*100</f>
        <v>5459</v>
      </c>
      <c r="AA899" s="2" t="str">
        <f>IF(S899="1st","W","L")</f>
        <v>L</v>
      </c>
    </row>
    <row r="900" spans="1:1024">
      <c r="A900" s="39">
        <v>46326.0</v>
      </c>
      <c r="B900" s="2" t="s">
        <v>29</v>
      </c>
      <c r="D900" s="2" t="s">
        <v>107</v>
      </c>
      <c r="F900" s="2" t="s">
        <v>48</v>
      </c>
      <c r="G900" s="2" t="s">
        <v>32</v>
      </c>
      <c r="H900" s="2" t="s">
        <v>638</v>
      </c>
      <c r="I900">
        <v>2</v>
      </c>
      <c r="J900">
        <v>6</v>
      </c>
      <c r="K900" s="3" t="s">
        <v>987</v>
      </c>
      <c r="L900" s="5">
        <v>0.3</v>
      </c>
      <c r="M900" s="2" t="s">
        <v>35</v>
      </c>
      <c r="N900" s="2" t="s">
        <v>36</v>
      </c>
      <c r="Q900" s="2">
        <v>4.56</v>
      </c>
      <c r="R900" s="6">
        <v>22.0</v>
      </c>
      <c r="S900" s="7" t="s">
        <v>39</v>
      </c>
      <c r="T900" s="5">
        <v>0</v>
      </c>
      <c r="U900" s="5">
        <f>T900-L900</f>
        <v>-0.3</v>
      </c>
      <c r="V900" s="8">
        <f>V899+U900</f>
        <v>54.29</v>
      </c>
      <c r="W900" s="8">
        <f>W899+L900</f>
        <v>237.5</v>
      </c>
      <c r="X900" s="9">
        <f>SUM(V900/W900)</f>
        <v>0.22858947368421</v>
      </c>
      <c r="Y900" s="10">
        <f>V900/100</f>
        <v>0.5429</v>
      </c>
      <c r="Z900" s="2">
        <f>V900*100</f>
        <v>5429</v>
      </c>
      <c r="AA900" s="2" t="str">
        <f>IF(S900="1st","W","L")</f>
        <v>L</v>
      </c>
    </row>
    <row r="901" spans="1:1024">
      <c r="A901" s="39">
        <v>46326.0</v>
      </c>
      <c r="B901" s="2" t="s">
        <v>29</v>
      </c>
      <c r="D901" s="2" t="s">
        <v>107</v>
      </c>
      <c r="F901" s="2" t="s">
        <v>31</v>
      </c>
      <c r="G901" s="2" t="s">
        <v>32</v>
      </c>
      <c r="H901" s="2" t="s">
        <v>968</v>
      </c>
      <c r="I901">
        <v>4</v>
      </c>
      <c r="J901">
        <v>7</v>
      </c>
      <c r="K901" s="3" t="s">
        <v>988</v>
      </c>
      <c r="L901" s="5">
        <v>0.2</v>
      </c>
      <c r="M901" s="2" t="s">
        <v>35</v>
      </c>
      <c r="N901" s="2" t="s">
        <v>36</v>
      </c>
      <c r="Q901" s="2">
        <v>4.56</v>
      </c>
      <c r="R901" s="6">
        <v>7.14</v>
      </c>
      <c r="S901" s="7" t="s">
        <v>37</v>
      </c>
      <c r="T901" s="5">
        <v>0</v>
      </c>
      <c r="U901" s="5">
        <f>T901-L901</f>
        <v>-0.2</v>
      </c>
      <c r="V901" s="8">
        <f>V900+U901</f>
        <v>54.09</v>
      </c>
      <c r="W901" s="8">
        <f>W900+L901</f>
        <v>237.7</v>
      </c>
      <c r="X901" s="9">
        <f>SUM(V901/W901)</f>
        <v>0.2275557425326</v>
      </c>
      <c r="Y901" s="10">
        <f>V901/100</f>
        <v>0.5409</v>
      </c>
      <c r="Z901" s="2">
        <f>V901*100</f>
        <v>5409</v>
      </c>
      <c r="AA901" s="2" t="str">
        <f>IF(S901="1st","W","L")</f>
        <v>L</v>
      </c>
    </row>
    <row r="902" spans="1:1024">
      <c r="A902" s="39">
        <v>46326.0</v>
      </c>
      <c r="B902" s="2" t="s">
        <v>29</v>
      </c>
      <c r="D902" s="2" t="s">
        <v>107</v>
      </c>
      <c r="F902" s="2" t="s">
        <v>31</v>
      </c>
      <c r="G902" s="2" t="s">
        <v>32</v>
      </c>
      <c r="H902" s="2" t="s">
        <v>968</v>
      </c>
      <c r="I902">
        <v>4</v>
      </c>
      <c r="J902">
        <v>12</v>
      </c>
      <c r="K902" s="3" t="s">
        <v>989</v>
      </c>
      <c r="L902" s="5">
        <v>0.2</v>
      </c>
      <c r="M902" s="2" t="s">
        <v>35</v>
      </c>
      <c r="N902" s="2" t="s">
        <v>36</v>
      </c>
      <c r="Q902" s="2">
        <v>4.56</v>
      </c>
      <c r="R902" s="6">
        <v>5.09</v>
      </c>
      <c r="S902" s="7" t="s">
        <v>39</v>
      </c>
      <c r="T902" s="5">
        <v>0</v>
      </c>
      <c r="U902" s="5">
        <f>T902-L902</f>
        <v>-0.2</v>
      </c>
      <c r="V902" s="8">
        <f>V901+U902</f>
        <v>53.89</v>
      </c>
      <c r="W902" s="8">
        <f>W901+L902</f>
        <v>237.9</v>
      </c>
      <c r="X902" s="9">
        <f>SUM(V902/W902)</f>
        <v>0.22652374947457</v>
      </c>
      <c r="Y902" s="10">
        <f>V902/100</f>
        <v>0.5389</v>
      </c>
      <c r="Z902" s="2">
        <f>V902*100</f>
        <v>5389</v>
      </c>
      <c r="AA902" s="2" t="str">
        <f>IF(S902="1st","W","L")</f>
        <v>L</v>
      </c>
    </row>
    <row r="903" spans="1:1024">
      <c r="A903" s="39">
        <v>46326.0</v>
      </c>
      <c r="B903" s="2" t="s">
        <v>29</v>
      </c>
      <c r="D903" s="2" t="s">
        <v>107</v>
      </c>
      <c r="F903" s="2" t="s">
        <v>31</v>
      </c>
      <c r="G903" s="2" t="s">
        <v>32</v>
      </c>
      <c r="H903" s="2" t="s">
        <v>968</v>
      </c>
      <c r="I903">
        <v>4</v>
      </c>
      <c r="J903">
        <v>13</v>
      </c>
      <c r="K903" s="3" t="s">
        <v>990</v>
      </c>
      <c r="L903" s="5">
        <v>0.2</v>
      </c>
      <c r="M903" s="2" t="s">
        <v>35</v>
      </c>
      <c r="N903" s="2" t="s">
        <v>36</v>
      </c>
      <c r="Q903" s="2">
        <v>15.0</v>
      </c>
      <c r="R903" s="6">
        <v>85.69</v>
      </c>
      <c r="S903" s="7" t="s">
        <v>39</v>
      </c>
      <c r="T903" s="5">
        <v>0</v>
      </c>
      <c r="U903" s="5">
        <f>T903-L903</f>
        <v>-0.2</v>
      </c>
      <c r="V903" s="8">
        <f>V902+U903</f>
        <v>53.69</v>
      </c>
      <c r="W903" s="8">
        <f>W902+L903</f>
        <v>238.1</v>
      </c>
      <c r="X903" s="9">
        <f>SUM(V903/W903)</f>
        <v>0.2254934901302</v>
      </c>
      <c r="Y903" s="10">
        <f>V903/100</f>
        <v>0.5369</v>
      </c>
      <c r="Z903" s="2">
        <f>V903*100</f>
        <v>5369</v>
      </c>
      <c r="AA903" s="2" t="str">
        <f>IF(S903="1st","W","L")</f>
        <v>L</v>
      </c>
    </row>
    <row r="904" spans="1:1024">
      <c r="A904" s="39">
        <v>46326.0</v>
      </c>
      <c r="B904" s="2" t="s">
        <v>29</v>
      </c>
      <c r="D904" s="2" t="s">
        <v>107</v>
      </c>
      <c r="F904" s="2" t="s">
        <v>31</v>
      </c>
      <c r="G904" s="2" t="s">
        <v>32</v>
      </c>
      <c r="H904" s="2" t="s">
        <v>968</v>
      </c>
      <c r="I904">
        <v>4</v>
      </c>
      <c r="J904">
        <v>16</v>
      </c>
      <c r="K904" s="3" t="s">
        <v>991</v>
      </c>
      <c r="L904" s="5">
        <v>0.2</v>
      </c>
      <c r="M904" s="2" t="s">
        <v>35</v>
      </c>
      <c r="N904" s="2" t="s">
        <v>36</v>
      </c>
      <c r="Q904" s="2">
        <v>4.56</v>
      </c>
      <c r="R904" s="6">
        <v>55.4</v>
      </c>
      <c r="S904" s="7" t="s">
        <v>39</v>
      </c>
      <c r="T904" s="5">
        <v>0</v>
      </c>
      <c r="U904" s="5">
        <f>T904-L904</f>
        <v>-0.2</v>
      </c>
      <c r="V904" s="8">
        <f>V903+U904</f>
        <v>53.49</v>
      </c>
      <c r="W904" s="8">
        <f>W903+L904</f>
        <v>238.3</v>
      </c>
      <c r="X904" s="9">
        <f>SUM(V904/W904)</f>
        <v>0.22446496013429</v>
      </c>
      <c r="Y904" s="10">
        <f>V904/100</f>
        <v>0.5349</v>
      </c>
      <c r="Z904" s="2">
        <f>V904*100</f>
        <v>5349</v>
      </c>
      <c r="AA904" s="2" t="str">
        <f>IF(S904="1st","W","L")</f>
        <v>L</v>
      </c>
    </row>
    <row r="905" spans="1:1024">
      <c r="A905" s="39">
        <v>46326.0</v>
      </c>
      <c r="B905" s="2" t="s">
        <v>29</v>
      </c>
      <c r="D905" s="2" t="s">
        <v>107</v>
      </c>
      <c r="F905" s="2" t="s">
        <v>31</v>
      </c>
      <c r="G905" s="2" t="s">
        <v>32</v>
      </c>
      <c r="H905" s="2" t="s">
        <v>968</v>
      </c>
      <c r="I905">
        <v>5</v>
      </c>
      <c r="J905">
        <v>5</v>
      </c>
      <c r="K905" s="3" t="s">
        <v>992</v>
      </c>
      <c r="L905" s="5">
        <v>0.3</v>
      </c>
      <c r="M905" s="2" t="s">
        <v>35</v>
      </c>
      <c r="N905" s="2" t="s">
        <v>36</v>
      </c>
      <c r="Q905" s="2">
        <v>4.56</v>
      </c>
      <c r="R905" s="6">
        <v>20.95</v>
      </c>
      <c r="S905" s="7" t="s">
        <v>39</v>
      </c>
      <c r="T905" s="5">
        <v>0</v>
      </c>
      <c r="U905" s="5">
        <f>T905-L905</f>
        <v>-0.3</v>
      </c>
      <c r="V905" s="8">
        <f>V904+U905</f>
        <v>53.19</v>
      </c>
      <c r="W905" s="8">
        <f>W904+L905</f>
        <v>238.6</v>
      </c>
      <c r="X905" s="9">
        <f>SUM(V905/W905)</f>
        <v>0.22292539815591</v>
      </c>
      <c r="Y905" s="10">
        <f>V905/100</f>
        <v>0.5319</v>
      </c>
      <c r="Z905" s="2">
        <f>V905*100</f>
        <v>5319</v>
      </c>
      <c r="AA905" s="2" t="str">
        <f>IF(S905="1st","W","L")</f>
        <v>L</v>
      </c>
    </row>
    <row r="906" spans="1:1024">
      <c r="A906" s="39">
        <v>46326.0</v>
      </c>
      <c r="B906" s="2" t="s">
        <v>29</v>
      </c>
      <c r="D906" s="2" t="s">
        <v>107</v>
      </c>
      <c r="F906" s="2" t="s">
        <v>31</v>
      </c>
      <c r="G906" s="2" t="s">
        <v>32</v>
      </c>
      <c r="H906" s="2" t="s">
        <v>968</v>
      </c>
      <c r="I906">
        <v>5</v>
      </c>
      <c r="J906">
        <v>9</v>
      </c>
      <c r="K906" s="3" t="s">
        <v>993</v>
      </c>
      <c r="L906" s="5">
        <v>0.3</v>
      </c>
      <c r="M906" s="2" t="s">
        <v>35</v>
      </c>
      <c r="N906" s="2" t="s">
        <v>36</v>
      </c>
      <c r="Q906" s="2">
        <v>4.56</v>
      </c>
      <c r="R906" s="6">
        <v>42.39</v>
      </c>
      <c r="S906" s="7" t="s">
        <v>39</v>
      </c>
      <c r="T906" s="5">
        <v>0</v>
      </c>
      <c r="U906" s="5">
        <f>T906-L906</f>
        <v>-0.3</v>
      </c>
      <c r="V906" s="8">
        <f>V905+U906</f>
        <v>52.89</v>
      </c>
      <c r="W906" s="8">
        <f>W905+L906</f>
        <v>238.9</v>
      </c>
      <c r="X906" s="9">
        <f>SUM(V906/W906)</f>
        <v>0.22138970280452</v>
      </c>
      <c r="Y906" s="10">
        <f>V906/100</f>
        <v>0.5289</v>
      </c>
      <c r="Z906" s="2">
        <f>V906*100</f>
        <v>5289</v>
      </c>
      <c r="AA906" s="2" t="str">
        <f>IF(S906="1st","W","L")</f>
        <v>L</v>
      </c>
    </row>
    <row r="907" spans="1:1024">
      <c r="A907" s="39">
        <v>46326.0</v>
      </c>
      <c r="B907" s="2" t="s">
        <v>29</v>
      </c>
      <c r="D907" s="2" t="s">
        <v>107</v>
      </c>
      <c r="F907" s="2" t="s">
        <v>31</v>
      </c>
      <c r="G907" s="2" t="s">
        <v>32</v>
      </c>
      <c r="H907" s="2" t="s">
        <v>968</v>
      </c>
      <c r="I907">
        <v>5</v>
      </c>
      <c r="J907">
        <v>12</v>
      </c>
      <c r="K907" s="3" t="s">
        <v>994</v>
      </c>
      <c r="L907" s="5">
        <v>0.2</v>
      </c>
      <c r="M907" s="2" t="s">
        <v>35</v>
      </c>
      <c r="N907" s="2" t="s">
        <v>36</v>
      </c>
      <c r="Q907" s="2">
        <v>12.0</v>
      </c>
      <c r="R907" s="6">
        <v>28.39</v>
      </c>
      <c r="S907" s="7" t="s">
        <v>39</v>
      </c>
      <c r="T907" s="5">
        <v>0</v>
      </c>
      <c r="U907" s="5">
        <f>T907-L907</f>
        <v>-0.2</v>
      </c>
      <c r="V907" s="8">
        <f>V906+U907</f>
        <v>52.69</v>
      </c>
      <c r="W907" s="8">
        <f>W906+L907</f>
        <v>239.1</v>
      </c>
      <c r="X907" s="9">
        <f>SUM(V907/W907)</f>
        <v>0.22036804684233</v>
      </c>
      <c r="Y907" s="10">
        <f>V907/100</f>
        <v>0.5269</v>
      </c>
      <c r="Z907" s="2">
        <f>V907*100</f>
        <v>5269</v>
      </c>
      <c r="AA907" s="2" t="str">
        <f>IF(S907="1st","W","L")</f>
        <v>L</v>
      </c>
    </row>
    <row r="908" spans="1:1024">
      <c r="A908" s="39">
        <v>46326.0</v>
      </c>
      <c r="B908" s="2" t="s">
        <v>29</v>
      </c>
      <c r="D908" s="2" t="s">
        <v>107</v>
      </c>
      <c r="F908" s="2" t="s">
        <v>330</v>
      </c>
      <c r="G908" s="2" t="s">
        <v>32</v>
      </c>
      <c r="H908" s="2" t="s">
        <v>151</v>
      </c>
      <c r="I908">
        <v>1</v>
      </c>
      <c r="J908">
        <v>8</v>
      </c>
      <c r="K908" s="3" t="s">
        <v>995</v>
      </c>
      <c r="L908" s="5">
        <v>0.3</v>
      </c>
      <c r="M908" s="2" t="s">
        <v>35</v>
      </c>
      <c r="N908" s="2" t="s">
        <v>36</v>
      </c>
      <c r="Q908" s="2">
        <v>4.56</v>
      </c>
      <c r="R908" s="6">
        <v>19.87</v>
      </c>
      <c r="S908" s="7" t="s">
        <v>62</v>
      </c>
      <c r="T908" s="5">
        <v>0</v>
      </c>
      <c r="U908" s="5">
        <f>T908-L908</f>
        <v>-0.3</v>
      </c>
      <c r="V908" s="8">
        <f>V907+U908</f>
        <v>52.39</v>
      </c>
      <c r="W908" s="8">
        <f>W907+L908</f>
        <v>239.4</v>
      </c>
      <c r="X908" s="9">
        <f>SUM(V908/W908)</f>
        <v>0.21883876357561</v>
      </c>
      <c r="Y908" s="10">
        <f>V908/100</f>
        <v>0.5239</v>
      </c>
      <c r="Z908" s="2">
        <f>V908*100</f>
        <v>5239</v>
      </c>
      <c r="AA908" s="2" t="str">
        <f>IF(S908="1st","W","L")</f>
        <v>L</v>
      </c>
    </row>
    <row r="909" spans="1:1024">
      <c r="A909" s="39">
        <v>46326.0</v>
      </c>
      <c r="B909" s="2" t="s">
        <v>29</v>
      </c>
      <c r="D909" s="2" t="s">
        <v>107</v>
      </c>
      <c r="F909" s="2" t="s">
        <v>330</v>
      </c>
      <c r="G909" s="2" t="s">
        <v>32</v>
      </c>
      <c r="H909" s="2" t="s">
        <v>151</v>
      </c>
      <c r="I909">
        <v>1</v>
      </c>
      <c r="J909">
        <v>4</v>
      </c>
      <c r="K909" s="3" t="s">
        <v>996</v>
      </c>
      <c r="L909" s="5">
        <v>0.3</v>
      </c>
      <c r="M909" s="2" t="s">
        <v>35</v>
      </c>
      <c r="N909" s="2" t="s">
        <v>36</v>
      </c>
      <c r="Q909" s="2">
        <v>4.56</v>
      </c>
      <c r="R909" s="6">
        <v>28.76</v>
      </c>
      <c r="S909" s="7" t="s">
        <v>39</v>
      </c>
      <c r="T909" s="5">
        <v>0</v>
      </c>
      <c r="U909" s="5">
        <f>T909-L909</f>
        <v>-0.3</v>
      </c>
      <c r="V909" s="8">
        <f>V908+U909</f>
        <v>52.09</v>
      </c>
      <c r="W909" s="8">
        <f>W908+L909</f>
        <v>239.7</v>
      </c>
      <c r="X909" s="9">
        <f>SUM(V909/W909)</f>
        <v>0.21731330830205</v>
      </c>
      <c r="Y909" s="10">
        <f>V909/100</f>
        <v>0.5209</v>
      </c>
      <c r="Z909" s="2">
        <f>V909*100</f>
        <v>5209</v>
      </c>
      <c r="AA909" s="2" t="str">
        <f>IF(S909="1st","W","L")</f>
        <v>L</v>
      </c>
    </row>
    <row r="910" spans="1:1024">
      <c r="A910" s="39">
        <v>46326.0</v>
      </c>
      <c r="B910" s="2" t="s">
        <v>29</v>
      </c>
      <c r="D910" s="2" t="s">
        <v>107</v>
      </c>
      <c r="F910" s="2" t="s">
        <v>330</v>
      </c>
      <c r="G910" s="2" t="s">
        <v>32</v>
      </c>
      <c r="H910" s="2" t="s">
        <v>151</v>
      </c>
      <c r="I910">
        <v>1</v>
      </c>
      <c r="J910">
        <v>6</v>
      </c>
      <c r="K910" s="3" t="s">
        <v>997</v>
      </c>
      <c r="L910" s="5">
        <v>0.3</v>
      </c>
      <c r="M910" s="2" t="s">
        <v>35</v>
      </c>
      <c r="N910" s="2" t="s">
        <v>36</v>
      </c>
      <c r="Q910" s="2">
        <v>4.56</v>
      </c>
      <c r="R910" s="6">
        <v>13.08</v>
      </c>
      <c r="S910" s="7" t="s">
        <v>39</v>
      </c>
      <c r="T910" s="5">
        <v>0</v>
      </c>
      <c r="U910" s="5">
        <f>T910-L910</f>
        <v>-0.3</v>
      </c>
      <c r="V910" s="8">
        <f>V909+U910</f>
        <v>51.79</v>
      </c>
      <c r="W910" s="8">
        <f>W909+L910</f>
        <v>240</v>
      </c>
      <c r="X910" s="9">
        <f>SUM(V910/W910)</f>
        <v>0.21579166666667</v>
      </c>
      <c r="Y910" s="10">
        <f>V910/100</f>
        <v>0.5179</v>
      </c>
      <c r="Z910" s="2">
        <f>V910*100</f>
        <v>5179</v>
      </c>
      <c r="AA910" s="2" t="str">
        <f>IF(S910="1st","W","L")</f>
        <v>L</v>
      </c>
    </row>
    <row r="911" spans="1:1024">
      <c r="A911" s="39">
        <v>46326.0</v>
      </c>
      <c r="B911" s="2" t="s">
        <v>29</v>
      </c>
      <c r="D911" s="2" t="s">
        <v>107</v>
      </c>
      <c r="F911" s="2" t="s">
        <v>330</v>
      </c>
      <c r="G911" s="2" t="s">
        <v>32</v>
      </c>
      <c r="H911" s="2" t="s">
        <v>151</v>
      </c>
      <c r="I911">
        <v>1</v>
      </c>
      <c r="J911">
        <v>5</v>
      </c>
      <c r="K911" s="3" t="s">
        <v>998</v>
      </c>
      <c r="L911" s="5">
        <v>0.2</v>
      </c>
      <c r="M911" s="2" t="s">
        <v>35</v>
      </c>
      <c r="N911" s="2" t="s">
        <v>36</v>
      </c>
      <c r="Q911" s="2">
        <v>12.0</v>
      </c>
      <c r="R911" s="6">
        <v>31.76</v>
      </c>
      <c r="S911" s="7" t="s">
        <v>39</v>
      </c>
      <c r="T911" s="5">
        <v>0</v>
      </c>
      <c r="U911" s="5">
        <f>T911-L911</f>
        <v>-0.2</v>
      </c>
      <c r="V911" s="8">
        <f>V910+U911</f>
        <v>51.59</v>
      </c>
      <c r="W911" s="8">
        <f>W910+L911</f>
        <v>240.2</v>
      </c>
      <c r="X911" s="9">
        <f>SUM(V911/W911)</f>
        <v>0.21477935054122</v>
      </c>
      <c r="Y911" s="10">
        <f>V911/100</f>
        <v>0.5159</v>
      </c>
      <c r="Z911" s="2">
        <f>V911*100</f>
        <v>5159</v>
      </c>
      <c r="AA911" s="2" t="str">
        <f>IF(S911="1st","W","L")</f>
        <v>L</v>
      </c>
    </row>
    <row r="912" spans="1:1024">
      <c r="A912" s="39">
        <v>46326.0</v>
      </c>
      <c r="B912" s="2" t="s">
        <v>29</v>
      </c>
      <c r="D912" s="2" t="s">
        <v>107</v>
      </c>
      <c r="F912" s="2" t="s">
        <v>330</v>
      </c>
      <c r="G912" s="2" t="s">
        <v>32</v>
      </c>
      <c r="H912" s="2" t="s">
        <v>151</v>
      </c>
      <c r="I912">
        <v>2</v>
      </c>
      <c r="J912">
        <v>1</v>
      </c>
      <c r="K912" s="3" t="s">
        <v>999</v>
      </c>
      <c r="L912" s="5">
        <v>0.3</v>
      </c>
      <c r="M912" s="2" t="s">
        <v>35</v>
      </c>
      <c r="N912" s="2" t="s">
        <v>36</v>
      </c>
      <c r="Q912" s="2">
        <v>4.56</v>
      </c>
      <c r="R912" s="6">
        <v>12.18</v>
      </c>
      <c r="S912" s="7" t="s">
        <v>39</v>
      </c>
      <c r="T912" s="5">
        <v>0</v>
      </c>
      <c r="U912" s="5">
        <f>T912-L912</f>
        <v>-0.3</v>
      </c>
      <c r="V912" s="8">
        <f>V911+U912</f>
        <v>51.29</v>
      </c>
      <c r="W912" s="8">
        <f>W911+L912</f>
        <v>240.5</v>
      </c>
      <c r="X912" s="9">
        <f>SUM(V912/W912)</f>
        <v>0.21326403326403</v>
      </c>
      <c r="Y912" s="10">
        <f>V912/100</f>
        <v>0.5129</v>
      </c>
      <c r="Z912" s="2">
        <f>V912*100</f>
        <v>5129</v>
      </c>
      <c r="AA912" s="2" t="str">
        <f>IF(S912="1st","W","L")</f>
        <v>L</v>
      </c>
    </row>
    <row r="913" spans="1:1024">
      <c r="A913" s="39">
        <v>46326.0</v>
      </c>
      <c r="B913" s="2" t="s">
        <v>29</v>
      </c>
      <c r="D913" s="2" t="s">
        <v>107</v>
      </c>
      <c r="F913" s="2" t="s">
        <v>330</v>
      </c>
      <c r="G913" s="2" t="s">
        <v>32</v>
      </c>
      <c r="H913" s="2" t="s">
        <v>151</v>
      </c>
      <c r="I913">
        <v>2</v>
      </c>
      <c r="J913">
        <v>10</v>
      </c>
      <c r="K913" s="3" t="s">
        <v>1000</v>
      </c>
      <c r="L913" s="5">
        <v>0.3</v>
      </c>
      <c r="M913" s="2" t="s">
        <v>35</v>
      </c>
      <c r="N913" s="2" t="s">
        <v>36</v>
      </c>
      <c r="Q913" s="2">
        <v>4.56</v>
      </c>
      <c r="R913" s="6">
        <v>12.54</v>
      </c>
      <c r="S913" s="7" t="s">
        <v>37</v>
      </c>
      <c r="T913" s="5">
        <v>0</v>
      </c>
      <c r="U913" s="5">
        <f>T913-L913</f>
        <v>-0.3</v>
      </c>
      <c r="V913" s="8">
        <f>V912+U913</f>
        <v>50.99</v>
      </c>
      <c r="W913" s="8">
        <f>W912+L913</f>
        <v>240.8</v>
      </c>
      <c r="X913" s="9">
        <f>SUM(V913/W913)</f>
        <v>0.21175249169435</v>
      </c>
      <c r="Y913" s="10">
        <f>V913/100</f>
        <v>0.5099</v>
      </c>
      <c r="Z913" s="2">
        <f>V913*100</f>
        <v>5099</v>
      </c>
      <c r="AA913" s="2" t="str">
        <f>IF(S913="1st","W","L")</f>
        <v>L</v>
      </c>
    </row>
    <row r="914" spans="1:1024">
      <c r="A914" s="39">
        <v>46326.0</v>
      </c>
      <c r="B914" s="2" t="s">
        <v>29</v>
      </c>
      <c r="D914" s="2" t="s">
        <v>107</v>
      </c>
      <c r="F914" s="2" t="s">
        <v>330</v>
      </c>
      <c r="G914" s="2" t="s">
        <v>32</v>
      </c>
      <c r="H914" s="2" t="s">
        <v>151</v>
      </c>
      <c r="I914">
        <v>2</v>
      </c>
      <c r="J914">
        <v>2</v>
      </c>
      <c r="K914" s="3" t="s">
        <v>1001</v>
      </c>
      <c r="L914" s="5">
        <v>0.3</v>
      </c>
      <c r="M914" s="2" t="s">
        <v>35</v>
      </c>
      <c r="N914" s="2" t="s">
        <v>36</v>
      </c>
      <c r="Q914" s="2">
        <v>4.56</v>
      </c>
      <c r="R914" s="6">
        <v>8.87</v>
      </c>
      <c r="S914" s="7" t="s">
        <v>62</v>
      </c>
      <c r="T914" s="5">
        <v>0</v>
      </c>
      <c r="U914" s="5">
        <f>T914-L914</f>
        <v>-0.3</v>
      </c>
      <c r="V914" s="8">
        <f>V913+U914</f>
        <v>50.69</v>
      </c>
      <c r="W914" s="8">
        <f>W913+L914</f>
        <v>241.1</v>
      </c>
      <c r="X914" s="9">
        <f>SUM(V914/W914)</f>
        <v>0.21024471173787</v>
      </c>
      <c r="Y914" s="10">
        <f>V914/100</f>
        <v>0.5069</v>
      </c>
      <c r="Z914" s="2">
        <f>V914*100</f>
        <v>5069</v>
      </c>
      <c r="AA914" s="2" t="str">
        <f>IF(S914="1st","W","L")</f>
        <v>L</v>
      </c>
    </row>
    <row r="915" spans="1:1024">
      <c r="A915" s="39">
        <v>46326.0</v>
      </c>
      <c r="B915" s="2" t="s">
        <v>29</v>
      </c>
      <c r="D915" s="2" t="s">
        <v>107</v>
      </c>
      <c r="F915" s="2" t="s">
        <v>330</v>
      </c>
      <c r="G915" s="2" t="s">
        <v>32</v>
      </c>
      <c r="H915" s="2" t="s">
        <v>151</v>
      </c>
      <c r="I915">
        <v>2</v>
      </c>
      <c r="J915">
        <v>4</v>
      </c>
      <c r="K915" s="3" t="s">
        <v>1002</v>
      </c>
      <c r="L915" s="5">
        <v>0.2</v>
      </c>
      <c r="M915" s="2" t="s">
        <v>35</v>
      </c>
      <c r="N915" s="2" t="s">
        <v>36</v>
      </c>
      <c r="Q915" s="2">
        <v>15.0</v>
      </c>
      <c r="R915" s="6">
        <v>19.11</v>
      </c>
      <c r="S915" s="7" t="s">
        <v>39</v>
      </c>
      <c r="T915" s="5">
        <v>0</v>
      </c>
      <c r="U915" s="5">
        <f>T915-L915</f>
        <v>-0.2</v>
      </c>
      <c r="V915" s="8">
        <f>V914+U915</f>
        <v>50.49</v>
      </c>
      <c r="W915" s="8">
        <f>W914+L915</f>
        <v>241.3</v>
      </c>
      <c r="X915" s="9">
        <f>SUM(V915/W915)</f>
        <v>0.2092416079569</v>
      </c>
      <c r="Y915" s="10">
        <f>V915/100</f>
        <v>0.5049</v>
      </c>
      <c r="Z915" s="2">
        <f>V915*100</f>
        <v>5049</v>
      </c>
      <c r="AA915" s="2" t="str">
        <f>IF(S915="1st","W","L")</f>
        <v>L</v>
      </c>
    </row>
    <row r="916" spans="1:1024">
      <c r="A916" s="39">
        <v>46326.0</v>
      </c>
      <c r="B916" s="2" t="s">
        <v>29</v>
      </c>
      <c r="D916" s="2" t="s">
        <v>107</v>
      </c>
      <c r="F916" s="2" t="s">
        <v>48</v>
      </c>
      <c r="G916" s="2" t="s">
        <v>32</v>
      </c>
      <c r="H916" s="2" t="s">
        <v>638</v>
      </c>
      <c r="I916">
        <v>6</v>
      </c>
      <c r="J916">
        <v>6</v>
      </c>
      <c r="K916" s="3" t="s">
        <v>1003</v>
      </c>
      <c r="L916" s="5">
        <v>0.3</v>
      </c>
      <c r="M916" s="2" t="s">
        <v>35</v>
      </c>
      <c r="N916" s="2" t="s">
        <v>36</v>
      </c>
      <c r="Q916" s="2">
        <v>4.56</v>
      </c>
      <c r="R916" s="6">
        <v>13.11</v>
      </c>
      <c r="S916" s="7" t="s">
        <v>37</v>
      </c>
      <c r="T916" s="5">
        <v>0</v>
      </c>
      <c r="U916" s="5">
        <f>T916-L916</f>
        <v>-0.3</v>
      </c>
      <c r="V916" s="8">
        <f>V915+U916</f>
        <v>50.19</v>
      </c>
      <c r="W916" s="8">
        <f>W915+L916</f>
        <v>241.6</v>
      </c>
      <c r="X916" s="9">
        <f>SUM(V916/W916)</f>
        <v>0.20774006622517</v>
      </c>
      <c r="Y916" s="10">
        <f>V916/100</f>
        <v>0.5019</v>
      </c>
      <c r="Z916" s="2">
        <f>V916*100</f>
        <v>5019</v>
      </c>
      <c r="AA916" s="2" t="str">
        <f>IF(S916="1st","W","L")</f>
        <v>L</v>
      </c>
    </row>
    <row r="917" spans="1:1024">
      <c r="A917" s="39">
        <v>46326.0</v>
      </c>
      <c r="B917" s="2" t="s">
        <v>29</v>
      </c>
      <c r="D917" s="2" t="s">
        <v>107</v>
      </c>
      <c r="F917" s="2" t="s">
        <v>48</v>
      </c>
      <c r="G917" s="2" t="s">
        <v>32</v>
      </c>
      <c r="H917" s="2" t="s">
        <v>638</v>
      </c>
      <c r="I917">
        <v>6</v>
      </c>
      <c r="J917">
        <v>8</v>
      </c>
      <c r="K917" s="3" t="s">
        <v>1004</v>
      </c>
      <c r="L917" s="5">
        <v>0.3</v>
      </c>
      <c r="M917" s="2" t="s">
        <v>35</v>
      </c>
      <c r="N917" s="2" t="s">
        <v>36</v>
      </c>
      <c r="Q917" s="2">
        <v>4.56</v>
      </c>
      <c r="R917" s="6">
        <v>19.81</v>
      </c>
      <c r="S917" s="7" t="s">
        <v>39</v>
      </c>
      <c r="T917" s="5">
        <v>0</v>
      </c>
      <c r="U917" s="5">
        <f>T917-L917</f>
        <v>-0.3</v>
      </c>
      <c r="V917" s="8">
        <f>V916+U917</f>
        <v>49.89</v>
      </c>
      <c r="W917" s="8">
        <f>W916+L917</f>
        <v>241.9</v>
      </c>
      <c r="X917" s="9">
        <f>SUM(V917/W917)</f>
        <v>0.20624224886317</v>
      </c>
      <c r="Y917" s="10">
        <f>V917/100</f>
        <v>0.4989</v>
      </c>
      <c r="Z917" s="2">
        <f>V917*100</f>
        <v>4989</v>
      </c>
      <c r="AA917" s="2" t="str">
        <f>IF(S917="1st","W","L")</f>
        <v>L</v>
      </c>
    </row>
    <row r="918" spans="1:1024">
      <c r="A918" s="39">
        <v>46326.0</v>
      </c>
      <c r="B918" s="2" t="s">
        <v>29</v>
      </c>
      <c r="D918" s="2" t="s">
        <v>107</v>
      </c>
      <c r="F918" s="2" t="s">
        <v>48</v>
      </c>
      <c r="G918" s="2" t="s">
        <v>32</v>
      </c>
      <c r="H918" s="2" t="s">
        <v>638</v>
      </c>
      <c r="I918">
        <v>6</v>
      </c>
      <c r="J918">
        <v>11</v>
      </c>
      <c r="K918" s="3" t="s">
        <v>1005</v>
      </c>
      <c r="L918" s="5">
        <v>0.3</v>
      </c>
      <c r="M918" s="2" t="s">
        <v>35</v>
      </c>
      <c r="N918" s="2" t="s">
        <v>36</v>
      </c>
      <c r="Q918" s="2">
        <v>4.56</v>
      </c>
      <c r="R918" s="6">
        <v>16.96</v>
      </c>
      <c r="S918" s="7" t="s">
        <v>39</v>
      </c>
      <c r="T918" s="5">
        <v>0</v>
      </c>
      <c r="U918" s="5">
        <f>T918-L918</f>
        <v>-0.3</v>
      </c>
      <c r="V918" s="8">
        <f>V917+U918</f>
        <v>49.59</v>
      </c>
      <c r="W918" s="8">
        <f>W917+L918</f>
        <v>242.2</v>
      </c>
      <c r="X918" s="9">
        <f>SUM(V918/W918)</f>
        <v>0.20474814203138</v>
      </c>
      <c r="Y918" s="10">
        <f>V918/100</f>
        <v>0.4959</v>
      </c>
      <c r="Z918" s="2">
        <f>V918*100</f>
        <v>4959</v>
      </c>
      <c r="AA918" s="2" t="str">
        <f>IF(S918="1st","W","L")</f>
        <v>L</v>
      </c>
    </row>
    <row r="919" spans="1:1024">
      <c r="A919" s="39">
        <v>46326.0</v>
      </c>
      <c r="B919" s="2" t="s">
        <v>29</v>
      </c>
      <c r="D919" s="2" t="s">
        <v>107</v>
      </c>
      <c r="F919" s="2" t="s">
        <v>48</v>
      </c>
      <c r="G919" s="2" t="s">
        <v>32</v>
      </c>
      <c r="H919" s="2" t="s">
        <v>638</v>
      </c>
      <c r="I919">
        <v>6</v>
      </c>
      <c r="J919">
        <v>12</v>
      </c>
      <c r="K919" s="3" t="s">
        <v>1006</v>
      </c>
      <c r="L919" s="5">
        <v>0.2</v>
      </c>
      <c r="M919" s="2" t="s">
        <v>35</v>
      </c>
      <c r="N919" s="2" t="s">
        <v>36</v>
      </c>
      <c r="Q919" s="2">
        <v>12.0</v>
      </c>
      <c r="R919" s="6">
        <v>42.77</v>
      </c>
      <c r="S919" s="7" t="s">
        <v>39</v>
      </c>
      <c r="T919" s="5">
        <v>0</v>
      </c>
      <c r="U919" s="5">
        <f>T919-L919</f>
        <v>-0.2</v>
      </c>
      <c r="V919" s="8">
        <f>V918+U919</f>
        <v>49.39</v>
      </c>
      <c r="W919" s="8">
        <f>W918+L919</f>
        <v>242.4</v>
      </c>
      <c r="X919" s="9">
        <f>SUM(V919/W919)</f>
        <v>0.20375412541254</v>
      </c>
      <c r="Y919" s="10">
        <f>V919/100</f>
        <v>0.4939</v>
      </c>
      <c r="Z919" s="2">
        <f>V919*100</f>
        <v>4939</v>
      </c>
      <c r="AA919" s="2" t="str">
        <f>IF(S919="1st","W","L")</f>
        <v>L</v>
      </c>
    </row>
    <row r="920" spans="1:1024">
      <c r="A920" s="39">
        <v>46326.0</v>
      </c>
      <c r="B920" s="2" t="s">
        <v>29</v>
      </c>
      <c r="D920" s="2" t="s">
        <v>107</v>
      </c>
      <c r="F920" s="2" t="s">
        <v>330</v>
      </c>
      <c r="G920" s="2" t="s">
        <v>32</v>
      </c>
      <c r="H920" s="2" t="s">
        <v>151</v>
      </c>
      <c r="I920">
        <v>3</v>
      </c>
      <c r="J920">
        <v>7</v>
      </c>
      <c r="K920" s="3" t="s">
        <v>1007</v>
      </c>
      <c r="L920" s="5">
        <v>0.3</v>
      </c>
      <c r="M920" s="2" t="s">
        <v>35</v>
      </c>
      <c r="N920" s="2" t="s">
        <v>36</v>
      </c>
      <c r="Q920" s="2">
        <v>4.56</v>
      </c>
      <c r="R920" s="6">
        <v>9.49</v>
      </c>
      <c r="S920" s="7" t="s">
        <v>39</v>
      </c>
      <c r="T920" s="5">
        <v>0</v>
      </c>
      <c r="U920" s="5">
        <f>T920-L920</f>
        <v>-0.3</v>
      </c>
      <c r="V920" s="8">
        <f>V919+U920</f>
        <v>49.09</v>
      </c>
      <c r="W920" s="8">
        <f>W919+L920</f>
        <v>242.7</v>
      </c>
      <c r="X920" s="9">
        <f>SUM(V920/W920)</f>
        <v>0.20226617222909</v>
      </c>
      <c r="Y920" s="10">
        <f>V920/100</f>
        <v>0.4909</v>
      </c>
      <c r="Z920" s="2">
        <f>V920*100</f>
        <v>4909</v>
      </c>
      <c r="AA920" s="2" t="str">
        <f>IF(S920="1st","W","L")</f>
        <v>L</v>
      </c>
    </row>
    <row r="921" spans="1:1024">
      <c r="A921" s="39">
        <v>46326.0</v>
      </c>
      <c r="B921" s="2" t="s">
        <v>29</v>
      </c>
      <c r="D921" s="2" t="s">
        <v>107</v>
      </c>
      <c r="F921" s="2" t="s">
        <v>330</v>
      </c>
      <c r="G921" s="2" t="s">
        <v>32</v>
      </c>
      <c r="H921" s="2" t="s">
        <v>151</v>
      </c>
      <c r="I921">
        <v>3</v>
      </c>
      <c r="J921">
        <v>9</v>
      </c>
      <c r="K921" s="3" t="s">
        <v>1008</v>
      </c>
      <c r="L921" s="5">
        <v>0.2</v>
      </c>
      <c r="M921" s="2" t="s">
        <v>35</v>
      </c>
      <c r="N921" s="2" t="s">
        <v>36</v>
      </c>
      <c r="Q921" s="2">
        <v>15.0</v>
      </c>
      <c r="R921" s="6">
        <v>32.88</v>
      </c>
      <c r="S921" s="7" t="s">
        <v>39</v>
      </c>
      <c r="T921" s="5">
        <v>0</v>
      </c>
      <c r="U921" s="5">
        <f>T921-L921</f>
        <v>-0.2</v>
      </c>
      <c r="V921" s="8">
        <f>V920+U921</f>
        <v>48.89</v>
      </c>
      <c r="W921" s="8">
        <f>W920+L921</f>
        <v>242.9</v>
      </c>
      <c r="X921" s="9">
        <f>SUM(V921/W921)</f>
        <v>0.20127624536847</v>
      </c>
      <c r="Y921" s="10">
        <f>V921/100</f>
        <v>0.4889</v>
      </c>
      <c r="Z921" s="2">
        <f>V921*100</f>
        <v>4889</v>
      </c>
      <c r="AA921" s="2" t="str">
        <f>IF(S921="1st","W","L")</f>
        <v>L</v>
      </c>
    </row>
    <row r="922" spans="1:1024">
      <c r="A922" s="39">
        <v>46326.0</v>
      </c>
      <c r="B922" s="2" t="s">
        <v>29</v>
      </c>
      <c r="D922" s="2" t="s">
        <v>107</v>
      </c>
      <c r="F922" s="2" t="s">
        <v>330</v>
      </c>
      <c r="G922" s="2" t="s">
        <v>32</v>
      </c>
      <c r="H922" s="2" t="s">
        <v>151</v>
      </c>
      <c r="I922">
        <v>3</v>
      </c>
      <c r="J922">
        <v>12</v>
      </c>
      <c r="K922" s="3" t="s">
        <v>1009</v>
      </c>
      <c r="L922" s="5">
        <v>0.3</v>
      </c>
      <c r="M922" s="2" t="s">
        <v>35</v>
      </c>
      <c r="N922" s="2" t="s">
        <v>36</v>
      </c>
      <c r="Q922" s="2">
        <v>4.56</v>
      </c>
      <c r="R922" s="6">
        <v>24.08</v>
      </c>
      <c r="S922" s="7" t="s">
        <v>39</v>
      </c>
      <c r="T922" s="5">
        <v>0</v>
      </c>
      <c r="U922" s="5">
        <f>T922-L922</f>
        <v>-0.3</v>
      </c>
      <c r="V922" s="8">
        <f>V921+U922</f>
        <v>48.59</v>
      </c>
      <c r="W922" s="8">
        <f>W921+L922</f>
        <v>243.2</v>
      </c>
      <c r="X922" s="9">
        <f>SUM(V922/W922)</f>
        <v>0.19979440789474</v>
      </c>
      <c r="Y922" s="10">
        <f>V922/100</f>
        <v>0.4859</v>
      </c>
      <c r="Z922" s="2">
        <f>V922*100</f>
        <v>4859</v>
      </c>
      <c r="AA922" s="2" t="str">
        <f>IF(S922="1st","W","L")</f>
        <v>L</v>
      </c>
    </row>
    <row r="923" spans="1:1024">
      <c r="A923" s="39">
        <v>46326.0</v>
      </c>
      <c r="B923" s="2" t="s">
        <v>29</v>
      </c>
      <c r="D923" s="2" t="s">
        <v>107</v>
      </c>
      <c r="F923" s="2" t="s">
        <v>330</v>
      </c>
      <c r="G923" s="2" t="s">
        <v>32</v>
      </c>
      <c r="H923" s="2" t="s">
        <v>151</v>
      </c>
      <c r="I923">
        <v>3</v>
      </c>
      <c r="J923">
        <v>6</v>
      </c>
      <c r="K923" s="3" t="s">
        <v>1010</v>
      </c>
      <c r="L923" s="5">
        <v>0.3</v>
      </c>
      <c r="M923" s="2" t="s">
        <v>35</v>
      </c>
      <c r="N923" s="2" t="s">
        <v>36</v>
      </c>
      <c r="Q923" s="2">
        <v>4.56</v>
      </c>
      <c r="R923" s="6">
        <v>21.72</v>
      </c>
      <c r="S923" s="7" t="s">
        <v>39</v>
      </c>
      <c r="T923" s="5">
        <v>0</v>
      </c>
      <c r="U923" s="5">
        <f>T923-L923</f>
        <v>-0.3</v>
      </c>
      <c r="V923" s="8">
        <f>V922+U923</f>
        <v>48.29</v>
      </c>
      <c r="W923" s="8">
        <f>W922+L923</f>
        <v>243.5</v>
      </c>
      <c r="X923" s="9">
        <f>SUM(V923/W923)</f>
        <v>0.19831622176591</v>
      </c>
      <c r="Y923" s="10">
        <f>V923/100</f>
        <v>0.4829</v>
      </c>
      <c r="Z923" s="2">
        <f>V923*100</f>
        <v>4829</v>
      </c>
      <c r="AA923" s="2" t="str">
        <f>IF(S923="1st","W","L")</f>
        <v>L</v>
      </c>
    </row>
    <row r="924" spans="1:1024">
      <c r="A924" s="39">
        <v>46326.0</v>
      </c>
      <c r="B924" s="2" t="s">
        <v>29</v>
      </c>
      <c r="D924" s="2" t="s">
        <v>107</v>
      </c>
      <c r="F924" s="2" t="s">
        <v>31</v>
      </c>
      <c r="G924" s="2" t="s">
        <v>32</v>
      </c>
      <c r="H924" s="2" t="s">
        <v>968</v>
      </c>
      <c r="I924">
        <v>8</v>
      </c>
      <c r="J924">
        <v>2</v>
      </c>
      <c r="K924" s="3" t="s">
        <v>1011</v>
      </c>
      <c r="L924" s="5">
        <v>0.3</v>
      </c>
      <c r="M924" s="2" t="s">
        <v>35</v>
      </c>
      <c r="N924" s="2" t="s">
        <v>36</v>
      </c>
      <c r="Q924" s="2">
        <v>4.56</v>
      </c>
      <c r="R924" s="6">
        <v>8.56</v>
      </c>
      <c r="S924" s="7" t="s">
        <v>71</v>
      </c>
      <c r="T924" s="5">
        <v>2.568</v>
      </c>
      <c r="U924" s="5">
        <f>T924-L924</f>
        <v>2.268</v>
      </c>
      <c r="V924" s="8">
        <f>V923+U924</f>
        <v>50.558</v>
      </c>
      <c r="W924" s="8">
        <f>W923+L924</f>
        <v>243.8</v>
      </c>
      <c r="X924" s="9">
        <f>SUM(V924/W924)</f>
        <v>0.20737489745693</v>
      </c>
      <c r="Y924" s="10">
        <f>V924/100</f>
        <v>0.50558</v>
      </c>
      <c r="Z924" s="2">
        <f>V924*100</f>
        <v>5055.8</v>
      </c>
      <c r="AA924" s="2" t="str">
        <f>IF(S924="1st","W","L")</f>
        <v>W</v>
      </c>
    </row>
    <row r="925" spans="1:1024">
      <c r="A925" s="39">
        <v>46326.0</v>
      </c>
      <c r="B925" s="2" t="s">
        <v>29</v>
      </c>
      <c r="D925" s="2" t="s">
        <v>107</v>
      </c>
      <c r="F925" s="2" t="s">
        <v>31</v>
      </c>
      <c r="G925" s="2" t="s">
        <v>32</v>
      </c>
      <c r="H925" s="2" t="s">
        <v>968</v>
      </c>
      <c r="I925">
        <v>8</v>
      </c>
      <c r="J925">
        <v>4</v>
      </c>
      <c r="K925" s="3" t="s">
        <v>1012</v>
      </c>
      <c r="L925" s="5">
        <v>0.3</v>
      </c>
      <c r="M925" s="2" t="s">
        <v>35</v>
      </c>
      <c r="N925" s="2" t="s">
        <v>36</v>
      </c>
      <c r="Q925" s="2">
        <v>4.56</v>
      </c>
      <c r="R925" s="6">
        <v>18.17</v>
      </c>
      <c r="S925" s="7" t="s">
        <v>39</v>
      </c>
      <c r="T925" s="5">
        <v>0</v>
      </c>
      <c r="U925" s="5">
        <f>T925-L925</f>
        <v>-0.3</v>
      </c>
      <c r="V925" s="8">
        <f>V924+U925</f>
        <v>50.258</v>
      </c>
      <c r="W925" s="8">
        <f>W924+L925</f>
        <v>244.1</v>
      </c>
      <c r="X925" s="9">
        <f>SUM(V925/W925)</f>
        <v>0.2058910282671</v>
      </c>
      <c r="Y925" s="10">
        <f>V925/100</f>
        <v>0.50258</v>
      </c>
      <c r="Z925" s="2">
        <f>V925*100</f>
        <v>5025.8</v>
      </c>
      <c r="AA925" s="2" t="str">
        <f>IF(S925="1st","W","L")</f>
        <v>L</v>
      </c>
    </row>
    <row r="926" spans="1:1024">
      <c r="A926" s="39">
        <v>46326.0</v>
      </c>
      <c r="B926" s="2" t="s">
        <v>29</v>
      </c>
      <c r="D926" s="2" t="s">
        <v>107</v>
      </c>
      <c r="F926" s="2" t="s">
        <v>31</v>
      </c>
      <c r="G926" s="2" t="s">
        <v>32</v>
      </c>
      <c r="H926" s="2" t="s">
        <v>968</v>
      </c>
      <c r="I926">
        <v>8</v>
      </c>
      <c r="J926">
        <v>7</v>
      </c>
      <c r="K926" s="3" t="s">
        <v>1013</v>
      </c>
      <c r="L926" s="5">
        <v>0.2</v>
      </c>
      <c r="M926" s="2" t="s">
        <v>35</v>
      </c>
      <c r="N926" s="2" t="s">
        <v>36</v>
      </c>
      <c r="Q926" s="2">
        <v>12.0</v>
      </c>
      <c r="R926" s="6">
        <v>47.16</v>
      </c>
      <c r="S926" s="7" t="s">
        <v>39</v>
      </c>
      <c r="T926" s="5">
        <v>0</v>
      </c>
      <c r="U926" s="5">
        <f>T926-L926</f>
        <v>-0.2</v>
      </c>
      <c r="V926" s="8">
        <f>V925+U926</f>
        <v>50.058</v>
      </c>
      <c r="W926" s="8">
        <f>W925+L926</f>
        <v>244.3</v>
      </c>
      <c r="X926" s="9">
        <f>SUM(V926/W926)</f>
        <v>0.20490380679493</v>
      </c>
      <c r="Y926" s="10">
        <f>V926/100</f>
        <v>0.50058</v>
      </c>
      <c r="Z926" s="2">
        <f>V926*100</f>
        <v>5005.8</v>
      </c>
      <c r="AA926" s="2" t="str">
        <f>IF(S926="1st","W","L")</f>
        <v>L</v>
      </c>
    </row>
    <row r="927" spans="1:1024">
      <c r="A927" s="39">
        <v>46326.0</v>
      </c>
      <c r="B927" s="2" t="s">
        <v>29</v>
      </c>
      <c r="D927" s="2" t="s">
        <v>107</v>
      </c>
      <c r="F927" s="2" t="s">
        <v>31</v>
      </c>
      <c r="G927" s="2" t="s">
        <v>32</v>
      </c>
      <c r="H927" s="2" t="s">
        <v>968</v>
      </c>
      <c r="I927">
        <v>8</v>
      </c>
      <c r="J927">
        <v>8</v>
      </c>
      <c r="K927" s="3" t="s">
        <v>1014</v>
      </c>
      <c r="L927" s="5">
        <v>0.3</v>
      </c>
      <c r="M927" s="2" t="s">
        <v>35</v>
      </c>
      <c r="N927" s="2" t="s">
        <v>36</v>
      </c>
      <c r="Q927" s="2">
        <v>4.56</v>
      </c>
      <c r="R927" s="6">
        <v>10.31</v>
      </c>
      <c r="S927" s="7" t="s">
        <v>39</v>
      </c>
      <c r="T927" s="5">
        <v>0</v>
      </c>
      <c r="U927" s="5">
        <f>T927-L927</f>
        <v>-0.3</v>
      </c>
      <c r="V927" s="8">
        <f>V926+U927</f>
        <v>49.758</v>
      </c>
      <c r="W927" s="8">
        <f>W926+L927</f>
        <v>244.6</v>
      </c>
      <c r="X927" s="9">
        <f>SUM(V927/W927)</f>
        <v>0.20342600163532</v>
      </c>
      <c r="Y927" s="10">
        <f>V927/100</f>
        <v>0.49758</v>
      </c>
      <c r="Z927" s="2">
        <f>V927*100</f>
        <v>4975.8</v>
      </c>
      <c r="AA927" s="2" t="str">
        <f>IF(S927="1st","W","L")</f>
        <v>L</v>
      </c>
    </row>
    <row r="928" spans="1:1024">
      <c r="A928" s="39">
        <v>46326.0</v>
      </c>
      <c r="B928" s="2" t="s">
        <v>29</v>
      </c>
      <c r="D928" s="2" t="s">
        <v>107</v>
      </c>
      <c r="F928" s="2" t="s">
        <v>48</v>
      </c>
      <c r="G928" s="2" t="s">
        <v>32</v>
      </c>
      <c r="H928" s="2" t="s">
        <v>638</v>
      </c>
      <c r="I928">
        <v>7</v>
      </c>
      <c r="J928">
        <v>11</v>
      </c>
      <c r="K928" s="3" t="s">
        <v>1015</v>
      </c>
      <c r="L928" s="5">
        <v>0.2</v>
      </c>
      <c r="M928" s="2" t="s">
        <v>35</v>
      </c>
      <c r="N928" s="2" t="s">
        <v>36</v>
      </c>
      <c r="Q928" s="2">
        <v>12.0</v>
      </c>
      <c r="R928" s="6">
        <v>28.65</v>
      </c>
      <c r="S928" s="7" t="s">
        <v>39</v>
      </c>
      <c r="T928" s="5">
        <v>0</v>
      </c>
      <c r="U928" s="5">
        <f>T928-L928</f>
        <v>-0.2</v>
      </c>
      <c r="V928" s="8">
        <f>V927+U928</f>
        <v>49.558</v>
      </c>
      <c r="W928" s="8">
        <f>W927+L928</f>
        <v>244.8</v>
      </c>
      <c r="X928" s="9">
        <f>SUM(V928/W928)</f>
        <v>0.20244281045752</v>
      </c>
      <c r="Y928" s="10">
        <f>V928/100</f>
        <v>0.49558</v>
      </c>
      <c r="Z928" s="2">
        <f>V928*100</f>
        <v>4955.8</v>
      </c>
      <c r="AA928" s="2" t="str">
        <f>IF(S928="1st","W","L")</f>
        <v>L</v>
      </c>
    </row>
    <row r="929" spans="1:1024">
      <c r="A929" s="39">
        <v>46326.0</v>
      </c>
      <c r="B929" s="2" t="s">
        <v>29</v>
      </c>
      <c r="D929" s="2" t="s">
        <v>107</v>
      </c>
      <c r="F929" s="2" t="s">
        <v>48</v>
      </c>
      <c r="G929" s="2" t="s">
        <v>32</v>
      </c>
      <c r="H929" s="2" t="s">
        <v>638</v>
      </c>
      <c r="I929">
        <v>7</v>
      </c>
      <c r="J929">
        <v>3</v>
      </c>
      <c r="K929" s="3" t="s">
        <v>1016</v>
      </c>
      <c r="L929" s="5">
        <v>0.3</v>
      </c>
      <c r="M929" s="2" t="s">
        <v>35</v>
      </c>
      <c r="N929" s="2" t="s">
        <v>36</v>
      </c>
      <c r="Q929" s="2">
        <v>4.56</v>
      </c>
      <c r="R929" s="6">
        <v>12.94</v>
      </c>
      <c r="S929" s="7" t="s">
        <v>39</v>
      </c>
      <c r="T929" s="5">
        <v>0</v>
      </c>
      <c r="U929" s="5">
        <f>T929-L929</f>
        <v>-0.3</v>
      </c>
      <c r="V929" s="8">
        <f>V928+U929</f>
        <v>49.258</v>
      </c>
      <c r="W929" s="8">
        <f>W928+L929</f>
        <v>245.1</v>
      </c>
      <c r="X929" s="9">
        <f>SUM(V929/W929)</f>
        <v>0.20097103223174</v>
      </c>
      <c r="Y929" s="10">
        <f>V929/100</f>
        <v>0.49258</v>
      </c>
      <c r="Z929" s="2">
        <f>V929*100</f>
        <v>4925.8</v>
      </c>
      <c r="AA929" s="2" t="str">
        <f>IF(S929="1st","W","L")</f>
        <v>L</v>
      </c>
    </row>
    <row r="930" spans="1:1024">
      <c r="A930" s="39">
        <v>46326.0</v>
      </c>
      <c r="B930" s="2" t="s">
        <v>29</v>
      </c>
      <c r="D930" s="2" t="s">
        <v>107</v>
      </c>
      <c r="F930" s="2" t="s">
        <v>48</v>
      </c>
      <c r="G930" s="2" t="s">
        <v>32</v>
      </c>
      <c r="H930" s="2" t="s">
        <v>638</v>
      </c>
      <c r="I930">
        <v>7</v>
      </c>
      <c r="J930">
        <v>10</v>
      </c>
      <c r="K930" s="3" t="s">
        <v>1017</v>
      </c>
      <c r="L930" s="5">
        <v>0.3</v>
      </c>
      <c r="M930" s="2" t="s">
        <v>35</v>
      </c>
      <c r="N930" s="2" t="s">
        <v>36</v>
      </c>
      <c r="Q930" s="2">
        <v>4.56</v>
      </c>
      <c r="R930" s="6">
        <v>11.51</v>
      </c>
      <c r="S930" s="7" t="s">
        <v>39</v>
      </c>
      <c r="T930" s="5">
        <v>0</v>
      </c>
      <c r="U930" s="5">
        <f>T930-L930</f>
        <v>-0.3</v>
      </c>
      <c r="V930" s="8">
        <f>V929+U930</f>
        <v>48.958</v>
      </c>
      <c r="W930" s="8">
        <f>W929+L930</f>
        <v>245.4</v>
      </c>
      <c r="X930" s="9">
        <f>SUM(V930/W930)</f>
        <v>0.19950285248574</v>
      </c>
      <c r="Y930" s="10">
        <f>V930/100</f>
        <v>0.48958</v>
      </c>
      <c r="Z930" s="2">
        <f>V930*100</f>
        <v>4895.8</v>
      </c>
      <c r="AA930" s="2" t="str">
        <f>IF(S930="1st","W","L")</f>
        <v>L</v>
      </c>
    </row>
    <row r="931" spans="1:1024">
      <c r="A931" s="39">
        <v>46326.0</v>
      </c>
      <c r="B931" s="2" t="s">
        <v>29</v>
      </c>
      <c r="D931" s="2" t="s">
        <v>107</v>
      </c>
      <c r="F931" s="2" t="s">
        <v>48</v>
      </c>
      <c r="G931" s="2" t="s">
        <v>32</v>
      </c>
      <c r="H931" s="2" t="s">
        <v>638</v>
      </c>
      <c r="I931">
        <v>7</v>
      </c>
      <c r="J931">
        <v>4</v>
      </c>
      <c r="K931" s="3" t="s">
        <v>1018</v>
      </c>
      <c r="L931" s="5">
        <v>0.3</v>
      </c>
      <c r="M931" s="2" t="s">
        <v>35</v>
      </c>
      <c r="N931" s="2" t="s">
        <v>36</v>
      </c>
      <c r="Q931" s="2">
        <v>4.56</v>
      </c>
      <c r="R931" s="6">
        <v>22.91</v>
      </c>
      <c r="S931" s="7" t="s">
        <v>62</v>
      </c>
      <c r="T931" s="5">
        <v>0</v>
      </c>
      <c r="U931" s="5">
        <f>T931-L931</f>
        <v>-0.3</v>
      </c>
      <c r="V931" s="8">
        <f>V930+U931</f>
        <v>48.658</v>
      </c>
      <c r="W931" s="8">
        <f>W930+L931</f>
        <v>245.7</v>
      </c>
      <c r="X931" s="9">
        <f>SUM(V931/W931)</f>
        <v>0.19803825803826</v>
      </c>
      <c r="Y931" s="10">
        <f>V931/100</f>
        <v>0.48658</v>
      </c>
      <c r="Z931" s="2">
        <f>V931*100</f>
        <v>4865.8</v>
      </c>
      <c r="AA931" s="2" t="str">
        <f>IF(S931="1st","W","L")</f>
        <v>L</v>
      </c>
    </row>
    <row r="932" spans="1:1024">
      <c r="A932" s="39">
        <v>46326.0</v>
      </c>
      <c r="B932" s="2" t="s">
        <v>29</v>
      </c>
      <c r="D932" s="2" t="s">
        <v>107</v>
      </c>
      <c r="F932" s="2" t="s">
        <v>330</v>
      </c>
      <c r="G932" s="2" t="s">
        <v>32</v>
      </c>
      <c r="H932" s="2" t="s">
        <v>151</v>
      </c>
      <c r="I932">
        <v>4</v>
      </c>
      <c r="J932">
        <v>1</v>
      </c>
      <c r="K932" s="3" t="s">
        <v>1019</v>
      </c>
      <c r="L932" s="5">
        <v>0.3</v>
      </c>
      <c r="M932" s="2" t="s">
        <v>35</v>
      </c>
      <c r="N932" s="2" t="s">
        <v>36</v>
      </c>
      <c r="Q932" s="2">
        <v>4.56</v>
      </c>
      <c r="R932" s="6">
        <v>70.18</v>
      </c>
      <c r="S932" s="7" t="s">
        <v>39</v>
      </c>
      <c r="T932" s="5">
        <v>0</v>
      </c>
      <c r="U932" s="5">
        <f>T932-L932</f>
        <v>-0.3</v>
      </c>
      <c r="V932" s="8">
        <f>V931+U932</f>
        <v>48.358</v>
      </c>
      <c r="W932" s="8">
        <f>W931+L932</f>
        <v>246</v>
      </c>
      <c r="X932" s="9">
        <f>SUM(V932/W932)</f>
        <v>0.19657723577236</v>
      </c>
      <c r="Y932" s="10">
        <f>V932/100</f>
        <v>0.48358</v>
      </c>
      <c r="Z932" s="2">
        <f>V932*100</f>
        <v>4835.8</v>
      </c>
      <c r="AA932" s="2" t="str">
        <f>IF(S932="1st","W","L")</f>
        <v>L</v>
      </c>
    </row>
    <row r="933" spans="1:1024">
      <c r="A933" s="39">
        <v>46326.0</v>
      </c>
      <c r="B933" s="2" t="s">
        <v>29</v>
      </c>
      <c r="D933" s="2" t="s">
        <v>107</v>
      </c>
      <c r="F933" s="2" t="s">
        <v>330</v>
      </c>
      <c r="G933" s="2" t="s">
        <v>32</v>
      </c>
      <c r="H933" s="2" t="s">
        <v>151</v>
      </c>
      <c r="I933">
        <v>4</v>
      </c>
      <c r="J933">
        <v>2</v>
      </c>
      <c r="K933" s="3" t="s">
        <v>1020</v>
      </c>
      <c r="L933" s="5">
        <v>0.3</v>
      </c>
      <c r="M933" s="2" t="s">
        <v>35</v>
      </c>
      <c r="N933" s="2" t="s">
        <v>36</v>
      </c>
      <c r="Q933" s="2">
        <v>4.56</v>
      </c>
      <c r="R933" s="6">
        <v>12.79</v>
      </c>
      <c r="S933" s="7" t="s">
        <v>39</v>
      </c>
      <c r="T933" s="5">
        <v>0</v>
      </c>
      <c r="U933" s="5">
        <f>T933-L933</f>
        <v>-0.3</v>
      </c>
      <c r="V933" s="8">
        <f>V932+U933</f>
        <v>48.058</v>
      </c>
      <c r="W933" s="8">
        <f>W932+L933</f>
        <v>246.3</v>
      </c>
      <c r="X933" s="9">
        <f>SUM(V933/W933)</f>
        <v>0.195119772635</v>
      </c>
      <c r="Y933" s="10">
        <f>V933/100</f>
        <v>0.48058</v>
      </c>
      <c r="Z933" s="2">
        <f>V933*100</f>
        <v>4805.8</v>
      </c>
      <c r="AA933" s="2" t="str">
        <f>IF(S933="1st","W","L")</f>
        <v>L</v>
      </c>
    </row>
    <row r="934" spans="1:1024">
      <c r="A934" s="39">
        <v>46326.0</v>
      </c>
      <c r="B934" s="2" t="s">
        <v>29</v>
      </c>
      <c r="D934" s="2" t="s">
        <v>107</v>
      </c>
      <c r="F934" s="2" t="s">
        <v>330</v>
      </c>
      <c r="G934" s="2" t="s">
        <v>32</v>
      </c>
      <c r="H934" s="2" t="s">
        <v>151</v>
      </c>
      <c r="I934">
        <v>4</v>
      </c>
      <c r="J934">
        <v>3</v>
      </c>
      <c r="K934" s="3" t="s">
        <v>1021</v>
      </c>
      <c r="L934" s="5">
        <v>0.2</v>
      </c>
      <c r="M934" s="2" t="s">
        <v>35</v>
      </c>
      <c r="N934" s="2" t="s">
        <v>36</v>
      </c>
      <c r="Q934" s="2">
        <v>15.0</v>
      </c>
      <c r="R934" s="6">
        <v>54.56</v>
      </c>
      <c r="S934" s="7" t="s">
        <v>39</v>
      </c>
      <c r="T934" s="5">
        <v>0</v>
      </c>
      <c r="U934" s="5">
        <f>T934-L934</f>
        <v>-0.2</v>
      </c>
      <c r="V934" s="8">
        <f>V933+U934</f>
        <v>47.858</v>
      </c>
      <c r="W934" s="8">
        <f>W933+L934</f>
        <v>246.5</v>
      </c>
      <c r="X934" s="9">
        <f>SUM(V934/W934)</f>
        <v>0.19415010141988</v>
      </c>
      <c r="Y934" s="10">
        <f>V934/100</f>
        <v>0.47858</v>
      </c>
      <c r="Z934" s="2">
        <f>V934*100</f>
        <v>4785.8</v>
      </c>
      <c r="AA934" s="2" t="str">
        <f>IF(S934="1st","W","L")</f>
        <v>L</v>
      </c>
    </row>
    <row r="935" spans="1:1024">
      <c r="A935" s="39">
        <v>46326.0</v>
      </c>
      <c r="B935" s="2" t="s">
        <v>29</v>
      </c>
      <c r="D935" s="2" t="s">
        <v>107</v>
      </c>
      <c r="F935" s="2" t="s">
        <v>330</v>
      </c>
      <c r="G935" s="2" t="s">
        <v>32</v>
      </c>
      <c r="H935" s="2" t="s">
        <v>151</v>
      </c>
      <c r="I935">
        <v>4</v>
      </c>
      <c r="J935">
        <v>7</v>
      </c>
      <c r="K935" s="3" t="s">
        <v>1022</v>
      </c>
      <c r="L935" s="5">
        <v>0.3</v>
      </c>
      <c r="M935" s="2" t="s">
        <v>35</v>
      </c>
      <c r="N935" s="2" t="s">
        <v>36</v>
      </c>
      <c r="Q935" s="2">
        <v>4.56</v>
      </c>
      <c r="R935" s="6">
        <v>13.31</v>
      </c>
      <c r="S935" s="7" t="s">
        <v>37</v>
      </c>
      <c r="T935" s="5">
        <v>0</v>
      </c>
      <c r="U935" s="5">
        <f>T935-L935</f>
        <v>-0.3</v>
      </c>
      <c r="V935" s="8">
        <f>V934+U935</f>
        <v>47.558</v>
      </c>
      <c r="W935" s="8">
        <f>W934+L935</f>
        <v>246.8</v>
      </c>
      <c r="X935" s="9">
        <f>SUM(V935/W935)</f>
        <v>0.19269854132901</v>
      </c>
      <c r="Y935" s="10">
        <f>V935/100</f>
        <v>0.47558</v>
      </c>
      <c r="Z935" s="2">
        <f>V935*100</f>
        <v>4755.8</v>
      </c>
      <c r="AA935" s="2" t="str">
        <f>IF(S935="1st","W","L")</f>
        <v>L</v>
      </c>
    </row>
    <row r="936" spans="1:1024">
      <c r="A936" s="39">
        <v>46326.0</v>
      </c>
      <c r="B936" s="2" t="s">
        <v>29</v>
      </c>
      <c r="D936" s="2" t="s">
        <v>107</v>
      </c>
      <c r="F936" s="2" t="s">
        <v>48</v>
      </c>
      <c r="G936" s="2" t="s">
        <v>32</v>
      </c>
      <c r="H936" s="2" t="s">
        <v>638</v>
      </c>
      <c r="I936">
        <v>8</v>
      </c>
      <c r="J936">
        <v>5</v>
      </c>
      <c r="K936" s="3" t="s">
        <v>1023</v>
      </c>
      <c r="L936" s="5">
        <v>0.2</v>
      </c>
      <c r="M936" s="2" t="s">
        <v>35</v>
      </c>
      <c r="N936" s="2" t="s">
        <v>36</v>
      </c>
      <c r="Q936" s="2">
        <v>4.56</v>
      </c>
      <c r="R936" s="6">
        <v>17.55</v>
      </c>
      <c r="S936" s="7" t="s">
        <v>39</v>
      </c>
      <c r="T936" s="5">
        <v>0</v>
      </c>
      <c r="U936" s="5">
        <f>T936-L936</f>
        <v>-0.2</v>
      </c>
      <c r="V936" s="8">
        <f>V935+U936</f>
        <v>47.358</v>
      </c>
      <c r="W936" s="8">
        <f>W935+L936</f>
        <v>247</v>
      </c>
      <c r="X936" s="9">
        <f>SUM(V936/W936)</f>
        <v>0.19173279352227</v>
      </c>
      <c r="Y936" s="10">
        <f>V936/100</f>
        <v>0.47358</v>
      </c>
      <c r="Z936" s="2">
        <f>V936*100</f>
        <v>4735.8</v>
      </c>
      <c r="AA936" s="2" t="str">
        <f>IF(S936="1st","W","L")</f>
        <v>L</v>
      </c>
    </row>
    <row r="937" spans="1:1024">
      <c r="A937" s="39">
        <v>46326.0</v>
      </c>
      <c r="B937" s="2" t="s">
        <v>29</v>
      </c>
      <c r="D937" s="2" t="s">
        <v>107</v>
      </c>
      <c r="F937" s="2" t="s">
        <v>48</v>
      </c>
      <c r="G937" s="2" t="s">
        <v>32</v>
      </c>
      <c r="H937" s="2" t="s">
        <v>638</v>
      </c>
      <c r="I937">
        <v>8</v>
      </c>
      <c r="J937">
        <v>7</v>
      </c>
      <c r="K937" s="3" t="s">
        <v>1024</v>
      </c>
      <c r="L937" s="5">
        <v>0.2</v>
      </c>
      <c r="M937" s="2" t="s">
        <v>35</v>
      </c>
      <c r="N937" s="2" t="s">
        <v>36</v>
      </c>
      <c r="Q937" s="2">
        <v>4.56</v>
      </c>
      <c r="R937" s="6">
        <v>9.4</v>
      </c>
      <c r="S937" s="7" t="s">
        <v>39</v>
      </c>
      <c r="T937" s="5">
        <v>0</v>
      </c>
      <c r="U937" s="5">
        <f>T937-L937</f>
        <v>-0.2</v>
      </c>
      <c r="V937" s="8">
        <f>V936+U937</f>
        <v>47.158</v>
      </c>
      <c r="W937" s="8">
        <f>W936+L937</f>
        <v>247.2</v>
      </c>
      <c r="X937" s="9">
        <f>SUM(V937/W937)</f>
        <v>0.19076860841424</v>
      </c>
      <c r="Y937" s="10">
        <f>V937/100</f>
        <v>0.47158</v>
      </c>
      <c r="Z937" s="2">
        <f>V937*100</f>
        <v>4715.8</v>
      </c>
      <c r="AA937" s="2" t="str">
        <f>IF(S937="1st","W","L")</f>
        <v>L</v>
      </c>
    </row>
    <row r="938" spans="1:1024">
      <c r="A938" s="39">
        <v>46326.0</v>
      </c>
      <c r="B938" s="2" t="s">
        <v>29</v>
      </c>
      <c r="D938" s="2" t="s">
        <v>107</v>
      </c>
      <c r="F938" s="2" t="s">
        <v>48</v>
      </c>
      <c r="G938" s="2" t="s">
        <v>32</v>
      </c>
      <c r="H938" s="2" t="s">
        <v>638</v>
      </c>
      <c r="I938">
        <v>8</v>
      </c>
      <c r="J938">
        <v>9</v>
      </c>
      <c r="K938" s="3" t="s">
        <v>1025</v>
      </c>
      <c r="L938" s="5">
        <v>0.2</v>
      </c>
      <c r="M938" s="2" t="s">
        <v>35</v>
      </c>
      <c r="N938" s="2" t="s">
        <v>36</v>
      </c>
      <c r="Q938" s="2">
        <v>12.0</v>
      </c>
      <c r="R938" s="6">
        <v>61.8</v>
      </c>
      <c r="S938" s="7" t="s">
        <v>39</v>
      </c>
      <c r="T938" s="5">
        <v>0</v>
      </c>
      <c r="U938" s="5">
        <f>T938-L938</f>
        <v>-0.2</v>
      </c>
      <c r="V938" s="8">
        <f>V937+U938</f>
        <v>46.958</v>
      </c>
      <c r="W938" s="8">
        <f>W937+L938</f>
        <v>247.4</v>
      </c>
      <c r="X938" s="9">
        <f>SUM(V938/W938)</f>
        <v>0.18980598221504</v>
      </c>
      <c r="Y938" s="10">
        <f>V938/100</f>
        <v>0.46958</v>
      </c>
      <c r="Z938" s="2">
        <f>V938*100</f>
        <v>4695.8</v>
      </c>
      <c r="AA938" s="2" t="str">
        <f>IF(S938="1st","W","L")</f>
        <v>L</v>
      </c>
    </row>
    <row r="939" spans="1:1024">
      <c r="A939" s="39">
        <v>46326.0</v>
      </c>
      <c r="B939" s="2" t="s">
        <v>29</v>
      </c>
      <c r="D939" s="2" t="s">
        <v>107</v>
      </c>
      <c r="F939" s="2" t="s">
        <v>48</v>
      </c>
      <c r="G939" s="2" t="s">
        <v>32</v>
      </c>
      <c r="H939" s="2" t="s">
        <v>638</v>
      </c>
      <c r="I939">
        <v>8</v>
      </c>
      <c r="J939">
        <v>12</v>
      </c>
      <c r="K939" s="3" t="s">
        <v>1026</v>
      </c>
      <c r="L939" s="5">
        <v>0.2</v>
      </c>
      <c r="M939" s="2" t="s">
        <v>35</v>
      </c>
      <c r="N939" s="2" t="s">
        <v>36</v>
      </c>
      <c r="Q939" s="2">
        <v>4.56</v>
      </c>
      <c r="R939" s="6">
        <v>20.0</v>
      </c>
      <c r="S939" s="7" t="s">
        <v>39</v>
      </c>
      <c r="T939" s="5">
        <v>0</v>
      </c>
      <c r="U939" s="5">
        <f>T939-L939</f>
        <v>-0.2</v>
      </c>
      <c r="V939" s="8">
        <f>V938+U939</f>
        <v>46.758</v>
      </c>
      <c r="W939" s="8">
        <f>W938+L939</f>
        <v>247.6</v>
      </c>
      <c r="X939" s="9">
        <f>SUM(V939/W939)</f>
        <v>0.18884491114701</v>
      </c>
      <c r="Y939" s="10">
        <f>V939/100</f>
        <v>0.46758</v>
      </c>
      <c r="Z939" s="2">
        <f>V939*100</f>
        <v>4675.8</v>
      </c>
      <c r="AA939" s="2" t="str">
        <f>IF(S939="1st","W","L")</f>
        <v>L</v>
      </c>
    </row>
    <row r="940" spans="1:1024">
      <c r="A940" s="39">
        <v>46326.0</v>
      </c>
      <c r="B940" s="2" t="s">
        <v>29</v>
      </c>
      <c r="D940" s="2" t="s">
        <v>107</v>
      </c>
      <c r="F940" s="2" t="s">
        <v>330</v>
      </c>
      <c r="G940" s="2" t="s">
        <v>32</v>
      </c>
      <c r="H940" s="2" t="s">
        <v>151</v>
      </c>
      <c r="I940">
        <v>5</v>
      </c>
      <c r="J940">
        <v>1</v>
      </c>
      <c r="K940" s="3" t="s">
        <v>1027</v>
      </c>
      <c r="L940" s="5">
        <v>0.3</v>
      </c>
      <c r="M940" s="2" t="s">
        <v>35</v>
      </c>
      <c r="N940" s="2" t="s">
        <v>36</v>
      </c>
      <c r="Q940" s="2">
        <v>4.56</v>
      </c>
      <c r="R940" s="6">
        <v>26.42</v>
      </c>
      <c r="S940" s="7" t="s">
        <v>39</v>
      </c>
      <c r="T940" s="5">
        <v>0</v>
      </c>
      <c r="U940" s="5">
        <f>T940-L940</f>
        <v>-0.3</v>
      </c>
      <c r="V940" s="8">
        <f>V939+U940</f>
        <v>46.458</v>
      </c>
      <c r="W940" s="8">
        <f>W939+L940</f>
        <v>247.9</v>
      </c>
      <c r="X940" s="9">
        <f>SUM(V940/W940)</f>
        <v>0.18740621218233</v>
      </c>
      <c r="Y940" s="10">
        <f>V940/100</f>
        <v>0.46458</v>
      </c>
      <c r="Z940" s="2">
        <f>V940*100</f>
        <v>4645.8</v>
      </c>
      <c r="AA940" s="2" t="str">
        <f>IF(S940="1st","W","L")</f>
        <v>L</v>
      </c>
    </row>
    <row r="941" spans="1:1024">
      <c r="A941" s="39">
        <v>46326.0</v>
      </c>
      <c r="B941" s="2" t="s">
        <v>29</v>
      </c>
      <c r="D941" s="2" t="s">
        <v>107</v>
      </c>
      <c r="F941" s="2" t="s">
        <v>330</v>
      </c>
      <c r="G941" s="2" t="s">
        <v>32</v>
      </c>
      <c r="H941" s="2" t="s">
        <v>151</v>
      </c>
      <c r="I941">
        <v>5</v>
      </c>
      <c r="J941">
        <v>2</v>
      </c>
      <c r="K941" s="3" t="s">
        <v>1028</v>
      </c>
      <c r="L941" s="5">
        <v>0.2</v>
      </c>
      <c r="M941" s="2" t="s">
        <v>35</v>
      </c>
      <c r="N941" s="2" t="s">
        <v>36</v>
      </c>
      <c r="Q941" s="2">
        <v>12.0</v>
      </c>
      <c r="R941" s="6">
        <v>16.84</v>
      </c>
      <c r="S941" s="7" t="s">
        <v>39</v>
      </c>
      <c r="T941" s="5">
        <v>0</v>
      </c>
      <c r="U941" s="5">
        <f>T941-L941</f>
        <v>-0.2</v>
      </c>
      <c r="V941" s="8">
        <f>V940+U941</f>
        <v>46.258</v>
      </c>
      <c r="W941" s="8">
        <f>W940+L941</f>
        <v>248.1</v>
      </c>
      <c r="X941" s="9">
        <f>SUM(V941/W941)</f>
        <v>0.18644901249496</v>
      </c>
      <c r="Y941" s="10">
        <f>V941/100</f>
        <v>0.46258</v>
      </c>
      <c r="Z941" s="2">
        <f>V941*100</f>
        <v>4625.8</v>
      </c>
      <c r="AA941" s="2" t="str">
        <f>IF(S941="1st","W","L")</f>
        <v>L</v>
      </c>
    </row>
    <row r="942" spans="1:1024">
      <c r="A942" s="39">
        <v>46326.0</v>
      </c>
      <c r="B942" s="2" t="s">
        <v>29</v>
      </c>
      <c r="D942" s="2" t="s">
        <v>107</v>
      </c>
      <c r="F942" s="2" t="s">
        <v>330</v>
      </c>
      <c r="G942" s="2" t="s">
        <v>32</v>
      </c>
      <c r="H942" s="2" t="s">
        <v>151</v>
      </c>
      <c r="I942">
        <v>5</v>
      </c>
      <c r="J942">
        <v>5</v>
      </c>
      <c r="K942" s="3" t="s">
        <v>1029</v>
      </c>
      <c r="L942" s="5">
        <v>0.3</v>
      </c>
      <c r="M942" s="2" t="s">
        <v>35</v>
      </c>
      <c r="N942" s="2" t="s">
        <v>36</v>
      </c>
      <c r="Q942" s="2">
        <v>4.56</v>
      </c>
      <c r="R942" s="6">
        <v>31.53</v>
      </c>
      <c r="S942" s="7" t="s">
        <v>39</v>
      </c>
      <c r="T942" s="5">
        <v>0</v>
      </c>
      <c r="U942" s="5">
        <f>T942-L942</f>
        <v>-0.3</v>
      </c>
      <c r="V942" s="8">
        <f>V941+U942</f>
        <v>45.958</v>
      </c>
      <c r="W942" s="8">
        <f>W941+L942</f>
        <v>248.4</v>
      </c>
      <c r="X942" s="9">
        <f>SUM(V942/W942)</f>
        <v>0.18501610305958</v>
      </c>
      <c r="Y942" s="10">
        <f>V942/100</f>
        <v>0.45958</v>
      </c>
      <c r="Z942" s="2">
        <f>V942*100</f>
        <v>4595.8</v>
      </c>
      <c r="AA942" s="2" t="str">
        <f>IF(S942="1st","W","L")</f>
        <v>L</v>
      </c>
    </row>
    <row r="943" spans="1:1024">
      <c r="A943" s="39">
        <v>46326.0</v>
      </c>
      <c r="B943" s="2" t="s">
        <v>29</v>
      </c>
      <c r="D943" s="2" t="s">
        <v>107</v>
      </c>
      <c r="F943" s="2" t="s">
        <v>330</v>
      </c>
      <c r="G943" s="2" t="s">
        <v>32</v>
      </c>
      <c r="H943" s="2" t="s">
        <v>151</v>
      </c>
      <c r="I943">
        <v>5</v>
      </c>
      <c r="J943">
        <v>6</v>
      </c>
      <c r="K943" s="3" t="s">
        <v>1030</v>
      </c>
      <c r="L943" s="5">
        <v>0.3</v>
      </c>
      <c r="M943" s="2" t="s">
        <v>35</v>
      </c>
      <c r="N943" s="2" t="s">
        <v>36</v>
      </c>
      <c r="Q943" s="2">
        <v>4.56</v>
      </c>
      <c r="R943" s="6">
        <v>13.11</v>
      </c>
      <c r="S943" s="7" t="s">
        <v>39</v>
      </c>
      <c r="T943" s="5">
        <v>0</v>
      </c>
      <c r="U943" s="5">
        <f>T943-L943</f>
        <v>-0.3</v>
      </c>
      <c r="V943" s="8">
        <f>V942+U943</f>
        <v>45.658</v>
      </c>
      <c r="W943" s="8">
        <f>W942+L943</f>
        <v>248.7</v>
      </c>
      <c r="X943" s="9">
        <f>SUM(V943/W943)</f>
        <v>0.18358665058303</v>
      </c>
      <c r="Y943" s="10">
        <f>V943/100</f>
        <v>0.45658</v>
      </c>
      <c r="Z943" s="2">
        <f>V943*100</f>
        <v>4565.8</v>
      </c>
      <c r="AA943" s="2" t="str">
        <f>IF(S943="1st","W","L")</f>
        <v>L</v>
      </c>
    </row>
    <row r="944" spans="1:1024">
      <c r="A944" s="39">
        <v>46326.0</v>
      </c>
      <c r="B944" s="2" t="s">
        <v>29</v>
      </c>
      <c r="D944" s="2" t="s">
        <v>107</v>
      </c>
      <c r="F944" s="2" t="s">
        <v>48</v>
      </c>
      <c r="G944" s="2" t="s">
        <v>32</v>
      </c>
      <c r="H944" s="2" t="s">
        <v>638</v>
      </c>
      <c r="I944">
        <v>9</v>
      </c>
      <c r="J944">
        <v>16</v>
      </c>
      <c r="K944" s="3" t="s">
        <v>1031</v>
      </c>
      <c r="L944" s="5">
        <v>0.4</v>
      </c>
      <c r="M944" s="2" t="s">
        <v>35</v>
      </c>
      <c r="N944" s="2" t="s">
        <v>36</v>
      </c>
      <c r="Q944" s="2">
        <v>4.56</v>
      </c>
      <c r="R944" s="6">
        <v>38.02</v>
      </c>
      <c r="S944" s="7" t="s">
        <v>39</v>
      </c>
      <c r="T944" s="5">
        <v>0</v>
      </c>
      <c r="U944" s="5">
        <f>T944-L944</f>
        <v>-0.4</v>
      </c>
      <c r="V944" s="8">
        <f>V943+U944</f>
        <v>45.258</v>
      </c>
      <c r="W944" s="8">
        <f>W943+L944</f>
        <v>249.1</v>
      </c>
      <c r="X944" s="9">
        <f>SUM(V944/W944)</f>
        <v>0.18168606985147</v>
      </c>
      <c r="Y944" s="10">
        <f>V944/100</f>
        <v>0.45258</v>
      </c>
      <c r="Z944" s="2">
        <f>V944*100</f>
        <v>4525.8</v>
      </c>
      <c r="AA944" s="2" t="str">
        <f>IF(S944="1st","W","L")</f>
        <v>L</v>
      </c>
    </row>
    <row r="945" spans="1:1024">
      <c r="A945" s="39">
        <v>46326.0</v>
      </c>
      <c r="B945" s="2" t="s">
        <v>29</v>
      </c>
      <c r="D945" s="2" t="s">
        <v>107</v>
      </c>
      <c r="F945" s="2" t="s">
        <v>48</v>
      </c>
      <c r="G945" s="2" t="s">
        <v>32</v>
      </c>
      <c r="H945" s="2" t="s">
        <v>638</v>
      </c>
      <c r="I945">
        <v>9</v>
      </c>
      <c r="J945">
        <v>11</v>
      </c>
      <c r="K945" s="3" t="s">
        <v>1032</v>
      </c>
      <c r="L945" s="5">
        <v>0.4</v>
      </c>
      <c r="M945" s="2" t="s">
        <v>35</v>
      </c>
      <c r="N945" s="2" t="s">
        <v>36</v>
      </c>
      <c r="Q945" s="2">
        <v>4.56</v>
      </c>
      <c r="R945" s="6">
        <v>16.2</v>
      </c>
      <c r="S945" s="7" t="s">
        <v>39</v>
      </c>
      <c r="T945" s="5">
        <v>0</v>
      </c>
      <c r="U945" s="5">
        <f>T945-L945</f>
        <v>-0.4</v>
      </c>
      <c r="V945" s="8">
        <f>V944+U945</f>
        <v>44.858</v>
      </c>
      <c r="W945" s="8">
        <f>W944+L945</f>
        <v>249.5</v>
      </c>
      <c r="X945" s="9">
        <f>SUM(V945/W945)</f>
        <v>0.17979158316633</v>
      </c>
      <c r="Y945" s="10">
        <f>V945/100</f>
        <v>0.44858</v>
      </c>
      <c r="Z945" s="2">
        <f>V945*100</f>
        <v>4485.8</v>
      </c>
      <c r="AA945" s="2" t="str">
        <f>IF(S945="1st","W","L")</f>
        <v>L</v>
      </c>
    </row>
    <row r="946" spans="1:1024">
      <c r="A946" s="39">
        <v>46326.0</v>
      </c>
      <c r="B946" s="2" t="s">
        <v>29</v>
      </c>
      <c r="D946" s="2" t="s">
        <v>107</v>
      </c>
      <c r="F946" s="2" t="s">
        <v>48</v>
      </c>
      <c r="G946" s="2" t="s">
        <v>32</v>
      </c>
      <c r="H946" s="2" t="s">
        <v>638</v>
      </c>
      <c r="I946">
        <v>9</v>
      </c>
      <c r="J946">
        <v>7</v>
      </c>
      <c r="K946" s="3" t="s">
        <v>1033</v>
      </c>
      <c r="L946" s="5">
        <v>0.2</v>
      </c>
      <c r="M946" s="2" t="s">
        <v>35</v>
      </c>
      <c r="N946" s="2" t="s">
        <v>36</v>
      </c>
      <c r="Q946" s="2">
        <v>12.0</v>
      </c>
      <c r="R946" s="6">
        <v>29.27</v>
      </c>
      <c r="S946" s="7" t="s">
        <v>39</v>
      </c>
      <c r="T946" s="5">
        <v>0</v>
      </c>
      <c r="U946" s="5">
        <f>T946-L946</f>
        <v>-0.2</v>
      </c>
      <c r="V946" s="8">
        <f>V945+U946</f>
        <v>44.658</v>
      </c>
      <c r="W946" s="8">
        <f>W945+L946</f>
        <v>249.7</v>
      </c>
      <c r="X946" s="9">
        <f>SUM(V946/W946)</f>
        <v>0.17884661593913</v>
      </c>
      <c r="Y946" s="10">
        <f>V946/100</f>
        <v>0.44658</v>
      </c>
      <c r="Z946" s="2">
        <f>V946*100</f>
        <v>4465.8</v>
      </c>
      <c r="AA946" s="2" t="str">
        <f>IF(S946="1st","W","L")</f>
        <v>L</v>
      </c>
    </row>
    <row r="947" spans="1:1024">
      <c r="A947" s="39">
        <v>46326.0</v>
      </c>
      <c r="B947" s="2" t="s">
        <v>29</v>
      </c>
      <c r="D947" s="2" t="s">
        <v>107</v>
      </c>
      <c r="F947" s="2" t="s">
        <v>48</v>
      </c>
      <c r="G947" s="2" t="s">
        <v>32</v>
      </c>
      <c r="H947" s="2" t="s">
        <v>638</v>
      </c>
      <c r="I947">
        <v>9</v>
      </c>
      <c r="J947">
        <v>6</v>
      </c>
      <c r="K947" s="3" t="s">
        <v>1034</v>
      </c>
      <c r="L947" s="5">
        <v>0.2</v>
      </c>
      <c r="M947" s="2" t="s">
        <v>35</v>
      </c>
      <c r="N947" s="2" t="s">
        <v>36</v>
      </c>
      <c r="Q947" s="2">
        <v>12.0</v>
      </c>
      <c r="R947" s="6">
        <v>28.31</v>
      </c>
      <c r="S947" s="7" t="s">
        <v>37</v>
      </c>
      <c r="T947" s="5">
        <v>0</v>
      </c>
      <c r="U947" s="5">
        <f>T947-L947</f>
        <v>-0.2</v>
      </c>
      <c r="V947" s="8">
        <f>V946+U947</f>
        <v>44.458</v>
      </c>
      <c r="W947" s="8">
        <f>W946+L947</f>
        <v>249.9</v>
      </c>
      <c r="X947" s="9">
        <f>SUM(V947/W947)</f>
        <v>0.17790316126451</v>
      </c>
      <c r="Y947" s="10">
        <f>V947/100</f>
        <v>0.44458</v>
      </c>
      <c r="Z947" s="2">
        <f>V947*100</f>
        <v>4445.8</v>
      </c>
      <c r="AA947" s="2" t="str">
        <f>IF(S947="1st","W","L")</f>
        <v>L</v>
      </c>
    </row>
    <row r="948" spans="1:1024">
      <c r="A948" s="39">
        <v>46326.0</v>
      </c>
      <c r="B948" s="2" t="s">
        <v>29</v>
      </c>
      <c r="D948" s="2" t="s">
        <v>107</v>
      </c>
      <c r="F948" s="2" t="s">
        <v>330</v>
      </c>
      <c r="G948" s="2" t="s">
        <v>32</v>
      </c>
      <c r="H948" s="2" t="s">
        <v>151</v>
      </c>
      <c r="I948">
        <v>6</v>
      </c>
      <c r="J948">
        <v>2</v>
      </c>
      <c r="K948" s="3" t="s">
        <v>1035</v>
      </c>
      <c r="L948" s="5">
        <v>0.2</v>
      </c>
      <c r="M948" s="2" t="s">
        <v>35</v>
      </c>
      <c r="N948" s="2" t="s">
        <v>36</v>
      </c>
      <c r="Q948" s="2">
        <v>4.56</v>
      </c>
      <c r="R948" s="6">
        <v>11.89</v>
      </c>
      <c r="S948" s="7" t="s">
        <v>39</v>
      </c>
      <c r="T948" s="5">
        <v>0</v>
      </c>
      <c r="U948" s="5">
        <f>T948-L948</f>
        <v>-0.2</v>
      </c>
      <c r="V948" s="8">
        <f>V947+U948</f>
        <v>44.258</v>
      </c>
      <c r="W948" s="8">
        <f>W947+L948</f>
        <v>250.1</v>
      </c>
      <c r="X948" s="9">
        <f>SUM(V948/W948)</f>
        <v>0.1769612155138</v>
      </c>
      <c r="Y948" s="10">
        <f>V948/100</f>
        <v>0.44258</v>
      </c>
      <c r="Z948" s="2">
        <f>V948*100</f>
        <v>4425.8</v>
      </c>
      <c r="AA948" s="2" t="str">
        <f>IF(S948="1st","W","L")</f>
        <v>L</v>
      </c>
    </row>
    <row r="949" spans="1:1024">
      <c r="A949" s="39">
        <v>46326.0</v>
      </c>
      <c r="B949" s="2" t="s">
        <v>29</v>
      </c>
      <c r="D949" s="2" t="s">
        <v>107</v>
      </c>
      <c r="F949" s="2" t="s">
        <v>330</v>
      </c>
      <c r="G949" s="2" t="s">
        <v>32</v>
      </c>
      <c r="H949" s="2" t="s">
        <v>151</v>
      </c>
      <c r="I949">
        <v>6</v>
      </c>
      <c r="J949">
        <v>4</v>
      </c>
      <c r="K949" s="3" t="s">
        <v>1036</v>
      </c>
      <c r="L949" s="5">
        <v>0.2</v>
      </c>
      <c r="M949" s="2" t="s">
        <v>35</v>
      </c>
      <c r="N949" s="2" t="s">
        <v>36</v>
      </c>
      <c r="Q949" s="2">
        <v>4.56</v>
      </c>
      <c r="R949" s="6">
        <v>11.33</v>
      </c>
      <c r="S949" s="7" t="s">
        <v>39</v>
      </c>
      <c r="T949" s="5">
        <v>0</v>
      </c>
      <c r="U949" s="5">
        <f>T949-L949</f>
        <v>-0.2</v>
      </c>
      <c r="V949" s="8">
        <f>V948+U949</f>
        <v>44.058</v>
      </c>
      <c r="W949" s="8">
        <f>W948+L949</f>
        <v>250.3</v>
      </c>
      <c r="X949" s="9">
        <f>SUM(V949/W949)</f>
        <v>0.17602077506992</v>
      </c>
      <c r="Y949" s="10">
        <f>V949/100</f>
        <v>0.44058</v>
      </c>
      <c r="Z949" s="2">
        <f>V949*100</f>
        <v>4405.8</v>
      </c>
      <c r="AA949" s="2" t="str">
        <f>IF(S949="1st","W","L")</f>
        <v>L</v>
      </c>
    </row>
    <row r="950" spans="1:1024">
      <c r="A950" s="39">
        <v>46326.0</v>
      </c>
      <c r="B950" s="2" t="s">
        <v>29</v>
      </c>
      <c r="D950" s="2" t="s">
        <v>107</v>
      </c>
      <c r="F950" s="2" t="s">
        <v>330</v>
      </c>
      <c r="G950" s="2" t="s">
        <v>32</v>
      </c>
      <c r="H950" s="2" t="s">
        <v>151</v>
      </c>
      <c r="I950">
        <v>6</v>
      </c>
      <c r="J950">
        <v>5</v>
      </c>
      <c r="K950" s="3" t="s">
        <v>1037</v>
      </c>
      <c r="L950" s="5">
        <v>0.2</v>
      </c>
      <c r="M950" s="2" t="s">
        <v>35</v>
      </c>
      <c r="N950" s="2" t="s">
        <v>36</v>
      </c>
      <c r="Q950" s="2">
        <v>12.0</v>
      </c>
      <c r="R950" s="6">
        <v>19.47</v>
      </c>
      <c r="S950" s="7" t="s">
        <v>71</v>
      </c>
      <c r="T950" s="5">
        <v>3.894</v>
      </c>
      <c r="U950" s="5">
        <f>T950-L950</f>
        <v>3.694</v>
      </c>
      <c r="V950" s="8">
        <f>V949+U950</f>
        <v>47.752</v>
      </c>
      <c r="W950" s="8">
        <f>W949+L950</f>
        <v>250.5</v>
      </c>
      <c r="X950" s="9">
        <f>SUM(V950/W950)</f>
        <v>0.19062674650699</v>
      </c>
      <c r="Y950" s="10">
        <f>V950/100</f>
        <v>0.47752</v>
      </c>
      <c r="Z950" s="2">
        <f>V950*100</f>
        <v>4775.2</v>
      </c>
      <c r="AA950" s="2" t="str">
        <f>IF(S950="1st","W","L")</f>
        <v>W</v>
      </c>
    </row>
    <row r="951" spans="1:1024">
      <c r="A951" s="39">
        <v>46326.0</v>
      </c>
      <c r="B951" s="2" t="s">
        <v>29</v>
      </c>
      <c r="D951" s="2" t="s">
        <v>107</v>
      </c>
      <c r="F951" s="2" t="s">
        <v>330</v>
      </c>
      <c r="G951" s="2" t="s">
        <v>32</v>
      </c>
      <c r="H951" s="2" t="s">
        <v>151</v>
      </c>
      <c r="I951">
        <v>6</v>
      </c>
      <c r="J951">
        <v>7</v>
      </c>
      <c r="K951" s="3" t="s">
        <v>1038</v>
      </c>
      <c r="L951" s="5">
        <v>0.2</v>
      </c>
      <c r="M951" s="2" t="s">
        <v>35</v>
      </c>
      <c r="N951" s="2" t="s">
        <v>36</v>
      </c>
      <c r="Q951" s="2">
        <v>4.56</v>
      </c>
      <c r="R951" s="6">
        <v>27.68</v>
      </c>
      <c r="S951" s="7" t="s">
        <v>62</v>
      </c>
      <c r="T951" s="5">
        <v>0</v>
      </c>
      <c r="U951" s="5">
        <f>T951-L951</f>
        <v>-0.2</v>
      </c>
      <c r="V951" s="8">
        <f>V950+U951</f>
        <v>47.552</v>
      </c>
      <c r="W951" s="8">
        <f>W950+L951</f>
        <v>250.7</v>
      </c>
      <c r="X951" s="9">
        <f>SUM(V951/W951)</f>
        <v>0.18967690466693</v>
      </c>
      <c r="Y951" s="10">
        <f>V951/100</f>
        <v>0.47552</v>
      </c>
      <c r="Z951" s="2">
        <f>V951*100</f>
        <v>4755.2</v>
      </c>
      <c r="AA951" s="2" t="str">
        <f>IF(S951="1st","W","L")</f>
        <v>L</v>
      </c>
    </row>
    <row r="952" spans="1:1024">
      <c r="A952" s="39">
        <v>46326.0</v>
      </c>
      <c r="B952" s="2" t="s">
        <v>29</v>
      </c>
      <c r="D952" s="2" t="s">
        <v>107</v>
      </c>
      <c r="F952" s="2" t="s">
        <v>330</v>
      </c>
      <c r="G952" s="2" t="s">
        <v>32</v>
      </c>
      <c r="H952" s="2" t="s">
        <v>151</v>
      </c>
      <c r="I952">
        <v>7</v>
      </c>
      <c r="J952">
        <v>3</v>
      </c>
      <c r="K952" s="3" t="s">
        <v>1039</v>
      </c>
      <c r="L952" s="5">
        <v>0.2</v>
      </c>
      <c r="M952" s="2" t="s">
        <v>35</v>
      </c>
      <c r="N952" s="2" t="s">
        <v>36</v>
      </c>
      <c r="Q952" s="2">
        <v>4.56</v>
      </c>
      <c r="R952" s="6">
        <v>14.85</v>
      </c>
      <c r="S952" s="7" t="s">
        <v>39</v>
      </c>
      <c r="T952" s="5">
        <v>0</v>
      </c>
      <c r="U952" s="5">
        <f>T952-L952</f>
        <v>-0.2</v>
      </c>
      <c r="V952" s="8">
        <f>V951+U952</f>
        <v>47.352</v>
      </c>
      <c r="W952" s="8">
        <f>W951+L952</f>
        <v>250.9</v>
      </c>
      <c r="X952" s="9">
        <f>SUM(V952/W952)</f>
        <v>0.18872857712236</v>
      </c>
      <c r="Y952" s="10">
        <f>V952/100</f>
        <v>0.47352</v>
      </c>
      <c r="Z952" s="2">
        <f>V952*100</f>
        <v>4735.2</v>
      </c>
      <c r="AA952" s="2" t="str">
        <f>IF(S952="1st","W","L")</f>
        <v>L</v>
      </c>
    </row>
    <row r="953" spans="1:1024">
      <c r="A953" s="39">
        <v>46326.0</v>
      </c>
      <c r="B953" s="2" t="s">
        <v>29</v>
      </c>
      <c r="D953" s="2" t="s">
        <v>107</v>
      </c>
      <c r="F953" s="2" t="s">
        <v>330</v>
      </c>
      <c r="G953" s="2" t="s">
        <v>32</v>
      </c>
      <c r="H953" s="2" t="s">
        <v>151</v>
      </c>
      <c r="I953">
        <v>7</v>
      </c>
      <c r="J953">
        <v>4</v>
      </c>
      <c r="K953" s="3" t="s">
        <v>1040</v>
      </c>
      <c r="L953" s="5">
        <v>0.2</v>
      </c>
      <c r="M953" s="2" t="s">
        <v>35</v>
      </c>
      <c r="N953" s="2" t="s">
        <v>36</v>
      </c>
      <c r="Q953" s="2">
        <v>4.56</v>
      </c>
      <c r="R953" s="6">
        <v>10.4</v>
      </c>
      <c r="S953" s="7" t="s">
        <v>39</v>
      </c>
      <c r="T953" s="5">
        <v>0</v>
      </c>
      <c r="U953" s="5">
        <f>T953-L953</f>
        <v>-0.2</v>
      </c>
      <c r="V953" s="8">
        <f>V952+U953</f>
        <v>47.152</v>
      </c>
      <c r="W953" s="8">
        <f>W952+L953</f>
        <v>251.1</v>
      </c>
      <c r="X953" s="9">
        <f>SUM(V953/W953)</f>
        <v>0.18778176025488</v>
      </c>
      <c r="Y953" s="10">
        <f>V953/100</f>
        <v>0.47152</v>
      </c>
      <c r="Z953" s="2">
        <f>V953*100</f>
        <v>4715.2</v>
      </c>
      <c r="AA953" s="2" t="str">
        <f>IF(S953="1st","W","L")</f>
        <v>L</v>
      </c>
    </row>
    <row r="954" spans="1:1024">
      <c r="A954" s="39">
        <v>46326.0</v>
      </c>
      <c r="B954" s="2" t="s">
        <v>29</v>
      </c>
      <c r="D954" s="2" t="s">
        <v>107</v>
      </c>
      <c r="F954" s="2" t="s">
        <v>330</v>
      </c>
      <c r="G954" s="2" t="s">
        <v>32</v>
      </c>
      <c r="H954" s="2" t="s">
        <v>151</v>
      </c>
      <c r="I954">
        <v>7</v>
      </c>
      <c r="J954">
        <v>5</v>
      </c>
      <c r="K954" s="3" t="s">
        <v>1041</v>
      </c>
      <c r="L954" s="5">
        <v>0.2</v>
      </c>
      <c r="M954" s="2" t="s">
        <v>35</v>
      </c>
      <c r="N954" s="2" t="s">
        <v>36</v>
      </c>
      <c r="Q954" s="2">
        <v>4.56</v>
      </c>
      <c r="R954" s="6">
        <v>23.08</v>
      </c>
      <c r="S954" s="7" t="s">
        <v>39</v>
      </c>
      <c r="T954" s="5">
        <v>0</v>
      </c>
      <c r="U954" s="5">
        <f>T954-L954</f>
        <v>-0.2</v>
      </c>
      <c r="V954" s="8">
        <f>V953+U954</f>
        <v>46.952</v>
      </c>
      <c r="W954" s="8">
        <f>W953+L954</f>
        <v>251.3</v>
      </c>
      <c r="X954" s="9">
        <f>SUM(V954/W954)</f>
        <v>0.18683645045762</v>
      </c>
      <c r="Y954" s="10">
        <f>V954/100</f>
        <v>0.46952</v>
      </c>
      <c r="Z954" s="2">
        <f>V954*100</f>
        <v>4695.2</v>
      </c>
      <c r="AA954" s="2" t="str">
        <f>IF(S954="1st","W","L")</f>
        <v>L</v>
      </c>
    </row>
    <row r="955" spans="1:1024">
      <c r="A955" s="39">
        <v>46326.0</v>
      </c>
      <c r="B955" s="2" t="s">
        <v>29</v>
      </c>
      <c r="D955" s="2" t="s">
        <v>107</v>
      </c>
      <c r="F955" s="2" t="s">
        <v>330</v>
      </c>
      <c r="G955" s="2" t="s">
        <v>32</v>
      </c>
      <c r="H955" s="2" t="s">
        <v>151</v>
      </c>
      <c r="I955">
        <v>7</v>
      </c>
      <c r="J955">
        <v>12</v>
      </c>
      <c r="K955" s="3" t="s">
        <v>1042</v>
      </c>
      <c r="L955" s="5">
        <v>0.2</v>
      </c>
      <c r="M955" s="2" t="s">
        <v>35</v>
      </c>
      <c r="N955" s="2" t="s">
        <v>36</v>
      </c>
      <c r="Q955" s="2">
        <v>12.0</v>
      </c>
      <c r="R955" s="6">
        <v>47.81</v>
      </c>
      <c r="S955" s="7" t="s">
        <v>39</v>
      </c>
      <c r="T955" s="5">
        <v>0</v>
      </c>
      <c r="U955" s="5">
        <f>T955-L955</f>
        <v>-0.2</v>
      </c>
      <c r="V955" s="8">
        <f>V954+U955</f>
        <v>46.752</v>
      </c>
      <c r="W955" s="8">
        <f>W954+L955</f>
        <v>251.5</v>
      </c>
      <c r="X955" s="9">
        <f>SUM(V955/W955)</f>
        <v>0.18589264413519</v>
      </c>
      <c r="Y955" s="10">
        <f>V955/100</f>
        <v>0.46752</v>
      </c>
      <c r="Z955" s="2">
        <f>V955*100</f>
        <v>4675.2</v>
      </c>
      <c r="AA955" s="2" t="str">
        <f>IF(S955="1st","W","L")</f>
        <v>L</v>
      </c>
    </row>
    <row r="956" spans="1:1024">
      <c r="A956" s="39">
        <v>46326.0</v>
      </c>
      <c r="B956" s="2" t="s">
        <v>29</v>
      </c>
      <c r="D956" s="2" t="s">
        <v>107</v>
      </c>
      <c r="F956" s="2" t="s">
        <v>192</v>
      </c>
      <c r="G956" s="2" t="s">
        <v>32</v>
      </c>
      <c r="H956" s="2" t="s">
        <v>1043</v>
      </c>
      <c r="I956">
        <v>2</v>
      </c>
      <c r="J956">
        <v>2</v>
      </c>
      <c r="K956" s="3" t="s">
        <v>1044</v>
      </c>
      <c r="L956" s="5">
        <v>0.3</v>
      </c>
      <c r="M956" s="2" t="s">
        <v>35</v>
      </c>
      <c r="N956" s="2" t="s">
        <v>36</v>
      </c>
      <c r="Q956" s="2">
        <v>3.56</v>
      </c>
      <c r="R956" s="6">
        <v>5.52</v>
      </c>
      <c r="S956" s="7" t="s">
        <v>62</v>
      </c>
      <c r="T956" s="5">
        <v>0</v>
      </c>
      <c r="U956" s="5">
        <f>T956-L956</f>
        <v>-0.3</v>
      </c>
      <c r="V956" s="8">
        <f>V955+U956</f>
        <v>46.452</v>
      </c>
      <c r="W956" s="8">
        <f>W955+L956</f>
        <v>251.8</v>
      </c>
      <c r="X956" s="9">
        <f>SUM(V956/W956)</f>
        <v>0.18447974583002</v>
      </c>
      <c r="Y956" s="10">
        <f>V956/100</f>
        <v>0.46452</v>
      </c>
      <c r="Z956" s="2">
        <f>V956*100</f>
        <v>4645.2</v>
      </c>
      <c r="AA956" s="2" t="str">
        <f>IF(S956="1st","W","L")</f>
        <v>L</v>
      </c>
    </row>
    <row r="957" spans="1:1024">
      <c r="A957" s="39">
        <v>46326.0</v>
      </c>
      <c r="B957" s="2" t="s">
        <v>29</v>
      </c>
      <c r="D957" s="2" t="s">
        <v>107</v>
      </c>
      <c r="F957" s="2" t="s">
        <v>192</v>
      </c>
      <c r="G957" s="2" t="s">
        <v>32</v>
      </c>
      <c r="H957" s="2" t="s">
        <v>1043</v>
      </c>
      <c r="I957">
        <v>2</v>
      </c>
      <c r="J957">
        <v>5</v>
      </c>
      <c r="K957" s="3" t="s">
        <v>1045</v>
      </c>
      <c r="L957" s="5">
        <v>0.3</v>
      </c>
      <c r="M957" s="2" t="s">
        <v>35</v>
      </c>
      <c r="N957" s="2" t="s">
        <v>36</v>
      </c>
      <c r="Q957" s="2">
        <v>3.56</v>
      </c>
      <c r="R957" s="6">
        <v>6.27</v>
      </c>
      <c r="S957" s="7" t="s">
        <v>71</v>
      </c>
      <c r="T957" s="5">
        <v>1.881</v>
      </c>
      <c r="U957" s="5">
        <f>T957-L957</f>
        <v>1.581</v>
      </c>
      <c r="V957" s="8">
        <f>V956+U957</f>
        <v>48.033</v>
      </c>
      <c r="W957" s="8">
        <f>W956+L957</f>
        <v>252.1</v>
      </c>
      <c r="X957" s="9">
        <f>SUM(V957/W957)</f>
        <v>0.19053153510512</v>
      </c>
      <c r="Y957" s="10">
        <f>V957/100</f>
        <v>0.48033</v>
      </c>
      <c r="Z957" s="2">
        <f>V957*100</f>
        <v>4803.3</v>
      </c>
      <c r="AA957" s="2" t="str">
        <f>IF(S957="1st","W","L")</f>
        <v>W</v>
      </c>
    </row>
    <row r="958" spans="1:1024">
      <c r="A958" s="39">
        <v>46326.0</v>
      </c>
      <c r="B958" s="2" t="s">
        <v>29</v>
      </c>
      <c r="D958" s="2" t="s">
        <v>107</v>
      </c>
      <c r="F958" s="2" t="s">
        <v>192</v>
      </c>
      <c r="G958" s="2" t="s">
        <v>32</v>
      </c>
      <c r="H958" s="2" t="s">
        <v>1043</v>
      </c>
      <c r="I958">
        <v>2</v>
      </c>
      <c r="J958">
        <v>6</v>
      </c>
      <c r="K958" s="3" t="s">
        <v>1046</v>
      </c>
      <c r="L958" s="5">
        <v>0.3</v>
      </c>
      <c r="M958" s="2" t="s">
        <v>35</v>
      </c>
      <c r="N958" s="2" t="s">
        <v>36</v>
      </c>
      <c r="Q958" s="2">
        <v>3.56</v>
      </c>
      <c r="R958" s="6">
        <v>15.16</v>
      </c>
      <c r="S958" s="7" t="s">
        <v>39</v>
      </c>
      <c r="T958" s="5">
        <v>0</v>
      </c>
      <c r="U958" s="5">
        <f>T958-L958</f>
        <v>-0.3</v>
      </c>
      <c r="V958" s="8">
        <f>V957+U958</f>
        <v>47.733</v>
      </c>
      <c r="W958" s="8">
        <f>W957+L958</f>
        <v>252.4</v>
      </c>
      <c r="X958" s="9">
        <f>SUM(V958/W958)</f>
        <v>0.18911648177496</v>
      </c>
      <c r="Y958" s="10">
        <f>V958/100</f>
        <v>0.47733</v>
      </c>
      <c r="Z958" s="2">
        <f>V958*100</f>
        <v>4773.3</v>
      </c>
      <c r="AA958" s="2" t="str">
        <f>IF(S958="1st","W","L")</f>
        <v>L</v>
      </c>
    </row>
    <row r="959" spans="1:1024">
      <c r="A959" s="39">
        <v>46326.0</v>
      </c>
      <c r="B959" s="2" t="s">
        <v>29</v>
      </c>
      <c r="D959" s="2" t="s">
        <v>107</v>
      </c>
      <c r="F959" s="2" t="s">
        <v>330</v>
      </c>
      <c r="G959" s="2" t="s">
        <v>32</v>
      </c>
      <c r="H959" s="2" t="s">
        <v>151</v>
      </c>
      <c r="I959">
        <v>8</v>
      </c>
      <c r="J959">
        <v>3</v>
      </c>
      <c r="K959" s="3" t="s">
        <v>1047</v>
      </c>
      <c r="L959" s="5">
        <v>0.3</v>
      </c>
      <c r="M959" s="2" t="s">
        <v>35</v>
      </c>
      <c r="N959" s="2" t="s">
        <v>36</v>
      </c>
      <c r="Q959" s="2">
        <v>4.56</v>
      </c>
      <c r="R959" s="6">
        <v>27.2</v>
      </c>
      <c r="S959" s="7" t="s">
        <v>39</v>
      </c>
      <c r="T959" s="5">
        <v>0</v>
      </c>
      <c r="U959" s="5">
        <f>T959-L959</f>
        <v>-0.3</v>
      </c>
      <c r="V959" s="8">
        <f>V958+U959</f>
        <v>47.433</v>
      </c>
      <c r="W959" s="8">
        <f>W958+L959</f>
        <v>252.7</v>
      </c>
      <c r="X959" s="9">
        <f>SUM(V959/W959)</f>
        <v>0.18770478828651</v>
      </c>
      <c r="Y959" s="10">
        <f>V959/100</f>
        <v>0.47433</v>
      </c>
      <c r="Z959" s="2">
        <f>V959*100</f>
        <v>4743.3</v>
      </c>
      <c r="AA959" s="2" t="str">
        <f>IF(S959="1st","W","L")</f>
        <v>L</v>
      </c>
    </row>
    <row r="960" spans="1:1024">
      <c r="A960" s="39">
        <v>46326.0</v>
      </c>
      <c r="B960" s="2" t="s">
        <v>29</v>
      </c>
      <c r="D960" s="2" t="s">
        <v>107</v>
      </c>
      <c r="F960" s="2" t="s">
        <v>330</v>
      </c>
      <c r="G960" s="2" t="s">
        <v>32</v>
      </c>
      <c r="H960" s="2" t="s">
        <v>151</v>
      </c>
      <c r="I960">
        <v>8</v>
      </c>
      <c r="J960">
        <v>5</v>
      </c>
      <c r="K960" s="3" t="s">
        <v>1048</v>
      </c>
      <c r="L960" s="5">
        <v>0.3</v>
      </c>
      <c r="M960" s="2" t="s">
        <v>35</v>
      </c>
      <c r="N960" s="2" t="s">
        <v>36</v>
      </c>
      <c r="Q960" s="2">
        <v>4.56</v>
      </c>
      <c r="R960" s="6">
        <v>34.9</v>
      </c>
      <c r="S960" s="7" t="s">
        <v>39</v>
      </c>
      <c r="T960" s="5">
        <v>0</v>
      </c>
      <c r="U960" s="5">
        <f>T960-L960</f>
        <v>-0.3</v>
      </c>
      <c r="V960" s="8">
        <f>V959+U960</f>
        <v>47.133</v>
      </c>
      <c r="W960" s="8">
        <f>W959+L960</f>
        <v>253</v>
      </c>
      <c r="X960" s="9">
        <f>SUM(V960/W960)</f>
        <v>0.18629644268775</v>
      </c>
      <c r="Y960" s="10">
        <f>V960/100</f>
        <v>0.47133</v>
      </c>
      <c r="Z960" s="2">
        <f>V960*100</f>
        <v>4713.3</v>
      </c>
      <c r="AA960" s="2" t="str">
        <f>IF(S960="1st","W","L")</f>
        <v>L</v>
      </c>
    </row>
    <row r="961" spans="1:1024">
      <c r="A961" s="39">
        <v>46326.0</v>
      </c>
      <c r="B961" s="2" t="s">
        <v>29</v>
      </c>
      <c r="D961" s="2" t="s">
        <v>107</v>
      </c>
      <c r="F961" s="2" t="s">
        <v>330</v>
      </c>
      <c r="G961" s="2" t="s">
        <v>32</v>
      </c>
      <c r="H961" s="2" t="s">
        <v>151</v>
      </c>
      <c r="I961">
        <v>8</v>
      </c>
      <c r="J961">
        <v>6</v>
      </c>
      <c r="K961" s="3" t="s">
        <v>1049</v>
      </c>
      <c r="L961" s="5">
        <v>0.2</v>
      </c>
      <c r="M961" s="2" t="s">
        <v>35</v>
      </c>
      <c r="N961" s="2" t="s">
        <v>36</v>
      </c>
      <c r="Q961" s="2">
        <v>25.0</v>
      </c>
      <c r="R961" s="6">
        <v>60.58</v>
      </c>
      <c r="S961" s="7" t="s">
        <v>39</v>
      </c>
      <c r="T961" s="5">
        <v>0</v>
      </c>
      <c r="U961" s="5">
        <f>T961-L961</f>
        <v>-0.2</v>
      </c>
      <c r="V961" s="8">
        <f>V960+U961</f>
        <v>46.933</v>
      </c>
      <c r="W961" s="8">
        <f>W960+L961</f>
        <v>253.2</v>
      </c>
      <c r="X961" s="9">
        <f>SUM(V961/W961)</f>
        <v>0.18535939968405</v>
      </c>
      <c r="Y961" s="10">
        <f>V961/100</f>
        <v>0.46933</v>
      </c>
      <c r="Z961" s="2">
        <f>V961*100</f>
        <v>4693.3</v>
      </c>
      <c r="AA961" s="2" t="str">
        <f>IF(S961="1st","W","L")</f>
        <v>L</v>
      </c>
    </row>
    <row r="962" spans="1:1024">
      <c r="A962" s="39">
        <v>46326.0</v>
      </c>
      <c r="B962" s="2" t="s">
        <v>29</v>
      </c>
      <c r="D962" s="2" t="s">
        <v>107</v>
      </c>
      <c r="F962" s="2" t="s">
        <v>330</v>
      </c>
      <c r="G962" s="2" t="s">
        <v>32</v>
      </c>
      <c r="H962" s="2" t="s">
        <v>151</v>
      </c>
      <c r="I962">
        <v>8</v>
      </c>
      <c r="J962">
        <v>9</v>
      </c>
      <c r="K962" s="3" t="s">
        <v>1050</v>
      </c>
      <c r="L962" s="5">
        <v>0.3</v>
      </c>
      <c r="M962" s="2" t="s">
        <v>35</v>
      </c>
      <c r="N962" s="2" t="s">
        <v>36</v>
      </c>
      <c r="Q962" s="2">
        <v>4.56</v>
      </c>
      <c r="R962" s="6">
        <v>43.69</v>
      </c>
      <c r="S962" s="7" t="s">
        <v>39</v>
      </c>
      <c r="T962" s="5">
        <v>0</v>
      </c>
      <c r="U962" s="5">
        <f>T962-L962</f>
        <v>-0.3</v>
      </c>
      <c r="V962" s="8">
        <f>V961+U962</f>
        <v>46.633</v>
      </c>
      <c r="W962" s="8">
        <f>W961+L962</f>
        <v>253.5</v>
      </c>
      <c r="X962" s="9">
        <f>SUM(V962/W962)</f>
        <v>0.18395660749507</v>
      </c>
      <c r="Y962" s="10">
        <f>V962/100</f>
        <v>0.46633</v>
      </c>
      <c r="Z962" s="2">
        <f>V962*100</f>
        <v>4663.3</v>
      </c>
      <c r="AA962" s="2" t="str">
        <f>IF(S962="1st","W","L")</f>
        <v>L</v>
      </c>
    </row>
    <row r="963" spans="1:1024">
      <c r="A963" s="39">
        <v>46326.0</v>
      </c>
      <c r="B963" s="2" t="s">
        <v>29</v>
      </c>
      <c r="D963" s="2" t="s">
        <v>107</v>
      </c>
      <c r="F963" s="2" t="s">
        <v>192</v>
      </c>
      <c r="G963" s="2" t="s">
        <v>32</v>
      </c>
      <c r="H963" s="2" t="s">
        <v>1043</v>
      </c>
      <c r="I963">
        <v>3</v>
      </c>
      <c r="J963">
        <v>7</v>
      </c>
      <c r="K963" s="3" t="s">
        <v>1051</v>
      </c>
      <c r="L963" s="5">
        <v>0.2</v>
      </c>
      <c r="M963" s="2" t="s">
        <v>35</v>
      </c>
      <c r="N963" s="2" t="s">
        <v>36</v>
      </c>
      <c r="Q963" s="2">
        <v>3.56</v>
      </c>
      <c r="R963" s="6">
        <v>23.42</v>
      </c>
      <c r="S963" s="7" t="s">
        <v>39</v>
      </c>
      <c r="T963" s="5">
        <v>0</v>
      </c>
      <c r="U963" s="5">
        <f>T963-L963</f>
        <v>-0.2</v>
      </c>
      <c r="V963" s="8">
        <f>V962+U963</f>
        <v>46.433</v>
      </c>
      <c r="W963" s="8">
        <f>W962+L963</f>
        <v>253.7</v>
      </c>
      <c r="X963" s="9">
        <f>SUM(V963/W963)</f>
        <v>0.18302325581395</v>
      </c>
      <c r="Y963" s="10">
        <f>V963/100</f>
        <v>0.46433</v>
      </c>
      <c r="Z963" s="2">
        <f>V963*100</f>
        <v>4643.3</v>
      </c>
      <c r="AA963" s="2" t="str">
        <f>IF(S963="1st","W","L")</f>
        <v>L</v>
      </c>
    </row>
    <row r="964" spans="1:1024">
      <c r="A964" s="39">
        <v>46326.0</v>
      </c>
      <c r="B964" s="2" t="s">
        <v>29</v>
      </c>
      <c r="D964" s="2" t="s">
        <v>107</v>
      </c>
      <c r="F964" s="2" t="s">
        <v>192</v>
      </c>
      <c r="G964" s="2" t="s">
        <v>32</v>
      </c>
      <c r="H964" s="2" t="s">
        <v>1043</v>
      </c>
      <c r="I964">
        <v>3</v>
      </c>
      <c r="J964">
        <v>1</v>
      </c>
      <c r="K964" s="3" t="s">
        <v>1052</v>
      </c>
      <c r="L964" s="5">
        <v>0.2</v>
      </c>
      <c r="M964" s="2" t="s">
        <v>35</v>
      </c>
      <c r="N964" s="2" t="s">
        <v>36</v>
      </c>
      <c r="Q964" s="2">
        <v>3.56</v>
      </c>
      <c r="R964" s="6">
        <v>9.57</v>
      </c>
      <c r="S964" s="7" t="s">
        <v>39</v>
      </c>
      <c r="T964" s="5">
        <v>0</v>
      </c>
      <c r="U964" s="5">
        <f>T964-L964</f>
        <v>-0.2</v>
      </c>
      <c r="V964" s="8">
        <f>V963+U964</f>
        <v>46.233</v>
      </c>
      <c r="W964" s="8">
        <f>W963+L964</f>
        <v>253.9</v>
      </c>
      <c r="X964" s="9">
        <f>SUM(V964/W964)</f>
        <v>0.18209137455691</v>
      </c>
      <c r="Y964" s="10">
        <f>V964/100</f>
        <v>0.46233</v>
      </c>
      <c r="Z964" s="2">
        <f>V964*100</f>
        <v>4623.3</v>
      </c>
      <c r="AA964" s="2" t="str">
        <f>IF(S964="1st","W","L")</f>
        <v>L</v>
      </c>
    </row>
    <row r="965" spans="1:1024">
      <c r="A965" s="39">
        <v>46326.0</v>
      </c>
      <c r="B965" s="2" t="s">
        <v>29</v>
      </c>
      <c r="D965" s="2" t="s">
        <v>107</v>
      </c>
      <c r="F965" s="2" t="s">
        <v>192</v>
      </c>
      <c r="G965" s="2" t="s">
        <v>32</v>
      </c>
      <c r="H965" s="2" t="s">
        <v>1043</v>
      </c>
      <c r="I965">
        <v>3</v>
      </c>
      <c r="J965">
        <v>6</v>
      </c>
      <c r="K965" s="3" t="s">
        <v>1053</v>
      </c>
      <c r="L965" s="5">
        <v>0.2</v>
      </c>
      <c r="M965" s="2" t="s">
        <v>35</v>
      </c>
      <c r="N965" s="2" t="s">
        <v>36</v>
      </c>
      <c r="Q965" s="2">
        <v>3.56</v>
      </c>
      <c r="R965" s="6">
        <v>13.03</v>
      </c>
      <c r="S965" s="7" t="s">
        <v>39</v>
      </c>
      <c r="T965" s="5">
        <v>0</v>
      </c>
      <c r="U965" s="5">
        <f>T965-L965</f>
        <v>-0.2</v>
      </c>
      <c r="V965" s="8">
        <f>V964+U965</f>
        <v>46.033</v>
      </c>
      <c r="W965" s="8">
        <f>W964+L965</f>
        <v>254.1</v>
      </c>
      <c r="X965" s="9">
        <f>SUM(V965/W965)</f>
        <v>0.18116096025187</v>
      </c>
      <c r="Y965" s="10">
        <f>V965/100</f>
        <v>0.46033</v>
      </c>
      <c r="Z965" s="2">
        <f>V965*100</f>
        <v>4603.3</v>
      </c>
      <c r="AA965" s="2" t="str">
        <f>IF(S965="1st","W","L")</f>
        <v>L</v>
      </c>
    </row>
    <row r="966" spans="1:1024">
      <c r="A966" s="39">
        <v>46326.0</v>
      </c>
      <c r="B966" s="2" t="s">
        <v>29</v>
      </c>
      <c r="D966" s="2" t="s">
        <v>107</v>
      </c>
      <c r="F966" s="2" t="s">
        <v>192</v>
      </c>
      <c r="G966" s="2" t="s">
        <v>32</v>
      </c>
      <c r="H966" s="2" t="s">
        <v>1043</v>
      </c>
      <c r="I966">
        <v>4</v>
      </c>
      <c r="J966">
        <v>3</v>
      </c>
      <c r="K966" s="3" t="s">
        <v>1054</v>
      </c>
      <c r="L966" s="5">
        <v>0.3</v>
      </c>
      <c r="M966" s="2" t="s">
        <v>35</v>
      </c>
      <c r="N966" s="2" t="s">
        <v>36</v>
      </c>
      <c r="Q966" s="2">
        <v>4.56</v>
      </c>
      <c r="R966" s="6">
        <v>21.79</v>
      </c>
      <c r="S966" s="7" t="s">
        <v>39</v>
      </c>
      <c r="T966" s="5">
        <v>0</v>
      </c>
      <c r="U966" s="5">
        <f>T966-L966</f>
        <v>-0.3</v>
      </c>
      <c r="V966" s="8">
        <f>V965+U966</f>
        <v>45.733</v>
      </c>
      <c r="W966" s="8">
        <f>W965+L966</f>
        <v>254.4</v>
      </c>
      <c r="X966" s="9">
        <f>SUM(V966/W966)</f>
        <v>0.17976808176101</v>
      </c>
      <c r="Y966" s="10">
        <f>V966/100</f>
        <v>0.45733</v>
      </c>
      <c r="Z966" s="2">
        <f>V966*100</f>
        <v>4573.3</v>
      </c>
      <c r="AA966" s="2" t="str">
        <f>IF(S966="1st","W","L")</f>
        <v>L</v>
      </c>
    </row>
    <row r="967" spans="1:1024">
      <c r="A967" s="39">
        <v>46326.0</v>
      </c>
      <c r="B967" s="2" t="s">
        <v>29</v>
      </c>
      <c r="D967" s="2" t="s">
        <v>107</v>
      </c>
      <c r="F967" s="2" t="s">
        <v>192</v>
      </c>
      <c r="G967" s="2" t="s">
        <v>32</v>
      </c>
      <c r="H967" s="2" t="s">
        <v>1043</v>
      </c>
      <c r="I967">
        <v>4</v>
      </c>
      <c r="J967">
        <v>4</v>
      </c>
      <c r="K967" s="3" t="s">
        <v>1055</v>
      </c>
      <c r="L967" s="5">
        <v>0.3</v>
      </c>
      <c r="M967" s="2" t="s">
        <v>35</v>
      </c>
      <c r="N967" s="2" t="s">
        <v>36</v>
      </c>
      <c r="Q967" s="2">
        <v>4.56</v>
      </c>
      <c r="R967" s="6">
        <v>78.21</v>
      </c>
      <c r="S967" s="7" t="s">
        <v>39</v>
      </c>
      <c r="T967" s="5">
        <v>0</v>
      </c>
      <c r="U967" s="5">
        <f>T967-L967</f>
        <v>-0.3</v>
      </c>
      <c r="V967" s="8">
        <f>V966+U967</f>
        <v>45.433</v>
      </c>
      <c r="W967" s="8">
        <f>W966+L967</f>
        <v>254.7</v>
      </c>
      <c r="X967" s="9">
        <f>SUM(V967/W967)</f>
        <v>0.17837848449156</v>
      </c>
      <c r="Y967" s="10">
        <f>V967/100</f>
        <v>0.45433</v>
      </c>
      <c r="Z967" s="2">
        <f>V967*100</f>
        <v>4543.3</v>
      </c>
      <c r="AA967" s="2" t="str">
        <f>IF(S967="1st","W","L")</f>
        <v>L</v>
      </c>
    </row>
    <row r="968" spans="1:1024">
      <c r="A968" s="39">
        <v>46326.0</v>
      </c>
      <c r="B968" s="2" t="s">
        <v>29</v>
      </c>
      <c r="D968" s="2" t="s">
        <v>107</v>
      </c>
      <c r="F968" s="2" t="s">
        <v>192</v>
      </c>
      <c r="G968" s="2" t="s">
        <v>32</v>
      </c>
      <c r="H968" s="2" t="s">
        <v>1043</v>
      </c>
      <c r="I968">
        <v>4</v>
      </c>
      <c r="J968">
        <v>5</v>
      </c>
      <c r="K968" s="3" t="s">
        <v>1056</v>
      </c>
      <c r="L968" s="5">
        <v>0.2</v>
      </c>
      <c r="M968" s="2" t="s">
        <v>35</v>
      </c>
      <c r="N968" s="2" t="s">
        <v>36</v>
      </c>
      <c r="Q968" s="2">
        <v>15.0</v>
      </c>
      <c r="R968" s="6">
        <v>71.54</v>
      </c>
      <c r="S968" s="7" t="s">
        <v>39</v>
      </c>
      <c r="T968" s="5">
        <v>0</v>
      </c>
      <c r="U968" s="5">
        <f>T968-L968</f>
        <v>-0.2</v>
      </c>
      <c r="V968" s="8">
        <f>V967+U968</f>
        <v>45.233</v>
      </c>
      <c r="W968" s="8">
        <f>W967+L968</f>
        <v>254.9</v>
      </c>
      <c r="X968" s="9">
        <f>SUM(V968/W968)</f>
        <v>0.17745390349157</v>
      </c>
      <c r="Y968" s="10">
        <f>V968/100</f>
        <v>0.45233</v>
      </c>
      <c r="Z968" s="2">
        <f>V968*100</f>
        <v>4523.3</v>
      </c>
      <c r="AA968" s="2" t="str">
        <f>IF(S968="1st","W","L")</f>
        <v>L</v>
      </c>
    </row>
    <row r="969" spans="1:1024">
      <c r="A969" s="39">
        <v>46326.0</v>
      </c>
      <c r="B969" s="2" t="s">
        <v>29</v>
      </c>
      <c r="D969" s="2" t="s">
        <v>107</v>
      </c>
      <c r="F969" s="2" t="s">
        <v>192</v>
      </c>
      <c r="G969" s="2" t="s">
        <v>32</v>
      </c>
      <c r="H969" s="2" t="s">
        <v>1043</v>
      </c>
      <c r="I969">
        <v>4</v>
      </c>
      <c r="J969">
        <v>10</v>
      </c>
      <c r="K969" s="3" t="s">
        <v>1057</v>
      </c>
      <c r="L969" s="5">
        <v>0.3</v>
      </c>
      <c r="M969" s="2" t="s">
        <v>35</v>
      </c>
      <c r="N969" s="2" t="s">
        <v>36</v>
      </c>
      <c r="Q969" s="2">
        <v>4.56</v>
      </c>
      <c r="R969" s="6">
        <v>30.39</v>
      </c>
      <c r="S969" s="7" t="s">
        <v>39</v>
      </c>
      <c r="T969" s="5">
        <v>0</v>
      </c>
      <c r="U969" s="5">
        <f>T969-L969</f>
        <v>-0.3</v>
      </c>
      <c r="V969" s="8">
        <f>V968+U969</f>
        <v>44.933</v>
      </c>
      <c r="W969" s="8">
        <f>W968+L969</f>
        <v>255.2</v>
      </c>
      <c r="X969" s="9">
        <f>SUM(V969/W969)</f>
        <v>0.1760697492163</v>
      </c>
      <c r="Y969" s="10">
        <f>V969/100</f>
        <v>0.44933</v>
      </c>
      <c r="Z969" s="2">
        <f>V969*100</f>
        <v>4493.3</v>
      </c>
      <c r="AA969" s="2" t="str">
        <f>IF(S969="1st","W","L")</f>
        <v>L</v>
      </c>
    </row>
    <row r="970" spans="1:1024">
      <c r="A970" s="39">
        <v>46326.0</v>
      </c>
      <c r="B970" s="2" t="s">
        <v>29</v>
      </c>
      <c r="D970" s="2" t="s">
        <v>107</v>
      </c>
      <c r="F970" s="2" t="s">
        <v>330</v>
      </c>
      <c r="G970" s="2" t="s">
        <v>32</v>
      </c>
      <c r="H970" s="2" t="s">
        <v>151</v>
      </c>
      <c r="I970">
        <v>10</v>
      </c>
      <c r="J970">
        <v>2</v>
      </c>
      <c r="K970" s="3" t="s">
        <v>1058</v>
      </c>
      <c r="L970" s="5">
        <v>0.3</v>
      </c>
      <c r="M970" s="2" t="s">
        <v>35</v>
      </c>
      <c r="N970" s="2" t="s">
        <v>36</v>
      </c>
      <c r="Q970" s="2">
        <v>4.56</v>
      </c>
      <c r="R970" s="6">
        <v>25.72</v>
      </c>
      <c r="S970" s="7" t="s">
        <v>39</v>
      </c>
      <c r="T970" s="5">
        <v>0</v>
      </c>
      <c r="U970" s="5">
        <f>T970-L970</f>
        <v>-0.3</v>
      </c>
      <c r="V970" s="8">
        <f>V969+U970</f>
        <v>44.633</v>
      </c>
      <c r="W970" s="8">
        <f>W969+L970</f>
        <v>255.5</v>
      </c>
      <c r="X970" s="9">
        <f>SUM(V970/W970)</f>
        <v>0.17468884540118</v>
      </c>
      <c r="Y970" s="10">
        <f>V970/100</f>
        <v>0.44633</v>
      </c>
      <c r="Z970" s="2">
        <f>V970*100</f>
        <v>4463.3</v>
      </c>
      <c r="AA970" s="2" t="str">
        <f>IF(S970="1st","W","L")</f>
        <v>L</v>
      </c>
    </row>
    <row r="971" spans="1:1024">
      <c r="A971" s="39">
        <v>46326.0</v>
      </c>
      <c r="B971" s="2" t="s">
        <v>29</v>
      </c>
      <c r="D971" s="2" t="s">
        <v>107</v>
      </c>
      <c r="F971" s="2" t="s">
        <v>330</v>
      </c>
      <c r="G971" s="2" t="s">
        <v>32</v>
      </c>
      <c r="H971" s="2" t="s">
        <v>151</v>
      </c>
      <c r="I971">
        <v>10</v>
      </c>
      <c r="J971">
        <v>8</v>
      </c>
      <c r="K971" s="3" t="s">
        <v>1059</v>
      </c>
      <c r="L971" s="5">
        <v>0.2</v>
      </c>
      <c r="M971" s="2" t="s">
        <v>35</v>
      </c>
      <c r="N971" s="2" t="s">
        <v>36</v>
      </c>
      <c r="Q971" s="2">
        <v>12.0</v>
      </c>
      <c r="R971" s="6">
        <v>47.97</v>
      </c>
      <c r="S971" s="7" t="s">
        <v>39</v>
      </c>
      <c r="T971" s="5">
        <v>0</v>
      </c>
      <c r="U971" s="5">
        <f>T971-L971</f>
        <v>-0.2</v>
      </c>
      <c r="V971" s="8">
        <f>V970+U971</f>
        <v>44.433</v>
      </c>
      <c r="W971" s="8">
        <f>W970+L971</f>
        <v>255.7</v>
      </c>
      <c r="X971" s="9">
        <f>SUM(V971/W971)</f>
        <v>0.17377004301916</v>
      </c>
      <c r="Y971" s="10">
        <f>V971/100</f>
        <v>0.44433</v>
      </c>
      <c r="Z971" s="2">
        <f>V971*100</f>
        <v>4443.3</v>
      </c>
      <c r="AA971" s="2" t="str">
        <f>IF(S971="1st","W","L")</f>
        <v>L</v>
      </c>
    </row>
    <row r="972" spans="1:1024">
      <c r="A972" s="39">
        <v>46326.0</v>
      </c>
      <c r="B972" s="2" t="s">
        <v>29</v>
      </c>
      <c r="D972" s="2" t="s">
        <v>107</v>
      </c>
      <c r="F972" s="2" t="s">
        <v>330</v>
      </c>
      <c r="G972" s="2" t="s">
        <v>32</v>
      </c>
      <c r="H972" s="2" t="s">
        <v>151</v>
      </c>
      <c r="I972">
        <v>10</v>
      </c>
      <c r="J972">
        <v>9</v>
      </c>
      <c r="K972" s="3" t="s">
        <v>1060</v>
      </c>
      <c r="L972" s="5">
        <v>0.3</v>
      </c>
      <c r="M972" s="2" t="s">
        <v>35</v>
      </c>
      <c r="N972" s="2" t="s">
        <v>36</v>
      </c>
      <c r="Q972" s="2">
        <v>4.56</v>
      </c>
      <c r="R972" s="6">
        <v>15.62</v>
      </c>
      <c r="S972" s="7" t="s">
        <v>39</v>
      </c>
      <c r="T972" s="5">
        <v>0</v>
      </c>
      <c r="U972" s="5">
        <f>T972-L972</f>
        <v>-0.3</v>
      </c>
      <c r="V972" s="8">
        <f>V971+U972</f>
        <v>44.133</v>
      </c>
      <c r="W972" s="8">
        <f>W971+L972</f>
        <v>256</v>
      </c>
      <c r="X972" s="9">
        <f>SUM(V972/W972)</f>
        <v>0.17239453125</v>
      </c>
      <c r="Y972" s="10">
        <f>V972/100</f>
        <v>0.44133</v>
      </c>
      <c r="Z972" s="2">
        <f>V972*100</f>
        <v>4413.3</v>
      </c>
      <c r="AA972" s="2" t="str">
        <f>IF(S972="1st","W","L")</f>
        <v>L</v>
      </c>
    </row>
    <row r="973" spans="1:1024">
      <c r="A973" s="39">
        <v>46326.0</v>
      </c>
      <c r="B973" s="2" t="s">
        <v>29</v>
      </c>
      <c r="D973" s="2" t="s">
        <v>107</v>
      </c>
      <c r="F973" s="2" t="s">
        <v>330</v>
      </c>
      <c r="G973" s="2" t="s">
        <v>32</v>
      </c>
      <c r="H973" s="2" t="s">
        <v>151</v>
      </c>
      <c r="I973">
        <v>10</v>
      </c>
      <c r="J973">
        <v>10</v>
      </c>
      <c r="K973" s="3" t="s">
        <v>1061</v>
      </c>
      <c r="L973" s="5">
        <v>0.3</v>
      </c>
      <c r="M973" s="2" t="s">
        <v>35</v>
      </c>
      <c r="N973" s="2" t="s">
        <v>36</v>
      </c>
      <c r="Q973" s="2">
        <v>4.56</v>
      </c>
      <c r="R973" s="6">
        <v>16.64</v>
      </c>
      <c r="S973" s="7" t="s">
        <v>37</v>
      </c>
      <c r="T973" s="5">
        <v>0</v>
      </c>
      <c r="U973" s="5">
        <f>T973-L973</f>
        <v>-0.3</v>
      </c>
      <c r="V973" s="8">
        <f>V972+U973</f>
        <v>43.833</v>
      </c>
      <c r="W973" s="8">
        <f>W972+L973</f>
        <v>256.3</v>
      </c>
      <c r="X973" s="9">
        <f>SUM(V973/W973)</f>
        <v>0.17102223956301</v>
      </c>
      <c r="Y973" s="10">
        <f>V973/100</f>
        <v>0.43833</v>
      </c>
      <c r="Z973" s="2">
        <f>V973*100</f>
        <v>4383.3</v>
      </c>
      <c r="AA973" s="2" t="str">
        <f>IF(S973="1st","W","L")</f>
        <v>L</v>
      </c>
    </row>
    <row r="974" spans="1:1024">
      <c r="A974" s="39">
        <v>46327.0</v>
      </c>
      <c r="B974" s="2" t="s">
        <v>29</v>
      </c>
      <c r="D974" s="2" t="s">
        <v>178</v>
      </c>
      <c r="F974" s="2" t="s">
        <v>896</v>
      </c>
      <c r="G974" s="2" t="s">
        <v>32</v>
      </c>
      <c r="H974" s="2" t="s">
        <v>1062</v>
      </c>
      <c r="I974">
        <v>3</v>
      </c>
      <c r="J974">
        <v>2</v>
      </c>
      <c r="K974" s="3" t="s">
        <v>1063</v>
      </c>
      <c r="L974" s="5">
        <v>0.2</v>
      </c>
      <c r="M974" s="2" t="s">
        <v>35</v>
      </c>
      <c r="N974" s="2" t="s">
        <v>36</v>
      </c>
      <c r="Q974" s="2">
        <v>5.12</v>
      </c>
      <c r="R974" s="6">
        <v>5.37</v>
      </c>
      <c r="S974" s="7" t="s">
        <v>39</v>
      </c>
      <c r="T974" s="5">
        <v>0</v>
      </c>
      <c r="U974" s="5">
        <f>T974-L974</f>
        <v>-0.2</v>
      </c>
      <c r="V974" s="8">
        <f>V973+U974</f>
        <v>43.633</v>
      </c>
      <c r="W974" s="8">
        <f>W973+L974</f>
        <v>256.5</v>
      </c>
      <c r="X974" s="9">
        <f>SUM(V974/W974)</f>
        <v>0.17010916179337</v>
      </c>
      <c r="Y974" s="10">
        <f>V974/100</f>
        <v>0.43633</v>
      </c>
      <c r="Z974" s="2">
        <f>V974*100</f>
        <v>4363.3</v>
      </c>
      <c r="AA974" s="2" t="str">
        <f>IF(S974="1st","W","L")</f>
        <v>L</v>
      </c>
    </row>
    <row r="975" spans="1:1024">
      <c r="A975" s="39">
        <v>46327.0</v>
      </c>
      <c r="B975" s="2" t="s">
        <v>29</v>
      </c>
      <c r="D975" s="2" t="s">
        <v>178</v>
      </c>
      <c r="F975" s="2" t="s">
        <v>896</v>
      </c>
      <c r="G975" s="2" t="s">
        <v>32</v>
      </c>
      <c r="H975" s="2" t="s">
        <v>1062</v>
      </c>
      <c r="I975">
        <v>3</v>
      </c>
      <c r="J975">
        <v>7</v>
      </c>
      <c r="K975" s="3" t="s">
        <v>1064</v>
      </c>
      <c r="L975" s="5">
        <v>0.2</v>
      </c>
      <c r="M975" s="2" t="s">
        <v>35</v>
      </c>
      <c r="N975" s="2" t="s">
        <v>36</v>
      </c>
      <c r="Q975" s="2">
        <v>25.0</v>
      </c>
      <c r="R975" s="6">
        <v>31.79</v>
      </c>
      <c r="S975" s="7" t="s">
        <v>39</v>
      </c>
      <c r="T975" s="5">
        <v>0</v>
      </c>
      <c r="U975" s="5">
        <f>T975-L975</f>
        <v>-0.2</v>
      </c>
      <c r="V975" s="8">
        <f>V974+U975</f>
        <v>43.433</v>
      </c>
      <c r="W975" s="8">
        <f>W974+L975</f>
        <v>256.7</v>
      </c>
      <c r="X975" s="9">
        <f>SUM(V975/W975)</f>
        <v>0.1691975068173</v>
      </c>
      <c r="Y975" s="10">
        <f>V975/100</f>
        <v>0.43433</v>
      </c>
      <c r="Z975" s="2">
        <f>V975*100</f>
        <v>4343.3</v>
      </c>
      <c r="AA975" s="2" t="str">
        <f>IF(S975="1st","W","L")</f>
        <v>L</v>
      </c>
    </row>
    <row r="976" spans="1:1024">
      <c r="A976" s="39">
        <v>46327.0</v>
      </c>
      <c r="B976" s="2" t="s">
        <v>29</v>
      </c>
      <c r="D976" s="2" t="s">
        <v>178</v>
      </c>
      <c r="F976" s="2" t="s">
        <v>896</v>
      </c>
      <c r="G976" s="2" t="s">
        <v>32</v>
      </c>
      <c r="H976" s="2" t="s">
        <v>1062</v>
      </c>
      <c r="I976">
        <v>3</v>
      </c>
      <c r="J976">
        <v>10</v>
      </c>
      <c r="K976" s="3" t="s">
        <v>1065</v>
      </c>
      <c r="L976" s="5">
        <v>0.2</v>
      </c>
      <c r="M976" s="2" t="s">
        <v>35</v>
      </c>
      <c r="N976" s="2" t="s">
        <v>36</v>
      </c>
      <c r="Q976" s="2">
        <v>5.12</v>
      </c>
      <c r="R976" s="6">
        <v>22.57</v>
      </c>
      <c r="S976" s="7" t="s">
        <v>71</v>
      </c>
      <c r="T976" s="5">
        <v>4.514</v>
      </c>
      <c r="U976" s="5">
        <f>T976-L976</f>
        <v>4.314</v>
      </c>
      <c r="V976" s="8">
        <f>V975+U976</f>
        <v>47.747</v>
      </c>
      <c r="W976" s="8">
        <f>W975+L976</f>
        <v>256.9</v>
      </c>
      <c r="X976" s="9">
        <f>SUM(V976/W976)</f>
        <v>0.1858583106267</v>
      </c>
      <c r="Y976" s="10">
        <f>V976/100</f>
        <v>0.47747</v>
      </c>
      <c r="Z976" s="2">
        <f>V976*100</f>
        <v>4774.7</v>
      </c>
      <c r="AA976" s="2" t="str">
        <f>IF(S976="1st","W","L")</f>
        <v>W</v>
      </c>
    </row>
    <row r="977" spans="1:1024">
      <c r="A977" s="39">
        <v>46327.0</v>
      </c>
      <c r="B977" s="2" t="s">
        <v>29</v>
      </c>
      <c r="D977" s="2" t="s">
        <v>178</v>
      </c>
      <c r="F977" s="2" t="s">
        <v>896</v>
      </c>
      <c r="G977" s="2" t="s">
        <v>32</v>
      </c>
      <c r="H977" s="2" t="s">
        <v>1062</v>
      </c>
      <c r="I977">
        <v>4</v>
      </c>
      <c r="J977">
        <v>1</v>
      </c>
      <c r="K977" s="3" t="s">
        <v>1066</v>
      </c>
      <c r="L977" s="5">
        <v>0.2</v>
      </c>
      <c r="M977" s="2" t="s">
        <v>35</v>
      </c>
      <c r="N977" s="2" t="s">
        <v>36</v>
      </c>
      <c r="Q977" s="2">
        <v>25.0</v>
      </c>
      <c r="R977" s="6">
        <v>47.51</v>
      </c>
      <c r="S977" s="7" t="s">
        <v>39</v>
      </c>
      <c r="T977" s="5">
        <v>0</v>
      </c>
      <c r="U977" s="5">
        <f>T977-L977</f>
        <v>-0.2</v>
      </c>
      <c r="V977" s="8">
        <f>V976+U977</f>
        <v>47.547</v>
      </c>
      <c r="W977" s="8">
        <f>W976+L977</f>
        <v>257.1</v>
      </c>
      <c r="X977" s="9">
        <f>SUM(V977/W977)</f>
        <v>0.18493582263711</v>
      </c>
      <c r="Y977" s="10">
        <f>V977/100</f>
        <v>0.47547</v>
      </c>
      <c r="Z977" s="2">
        <f>V977*100</f>
        <v>4754.7</v>
      </c>
      <c r="AA977" s="2" t="str">
        <f>IF(S977="1st","W","L")</f>
        <v>L</v>
      </c>
    </row>
    <row r="978" spans="1:1024">
      <c r="A978" s="39">
        <v>46327.0</v>
      </c>
      <c r="B978" s="2" t="s">
        <v>29</v>
      </c>
      <c r="D978" s="2" t="s">
        <v>178</v>
      </c>
      <c r="F978" s="2" t="s">
        <v>896</v>
      </c>
      <c r="G978" s="2" t="s">
        <v>32</v>
      </c>
      <c r="H978" s="2" t="s">
        <v>1062</v>
      </c>
      <c r="I978">
        <v>4</v>
      </c>
      <c r="J978">
        <v>6</v>
      </c>
      <c r="K978" s="3" t="s">
        <v>1067</v>
      </c>
      <c r="L978" s="5">
        <v>0.2</v>
      </c>
      <c r="M978" s="2" t="s">
        <v>35</v>
      </c>
      <c r="N978" s="2" t="s">
        <v>36</v>
      </c>
      <c r="Q978" s="2">
        <v>5.12</v>
      </c>
      <c r="R978" s="6">
        <v>25.7</v>
      </c>
      <c r="S978" s="7" t="s">
        <v>39</v>
      </c>
      <c r="T978" s="5">
        <v>0</v>
      </c>
      <c r="U978" s="5">
        <f>T978-L978</f>
        <v>-0.2</v>
      </c>
      <c r="V978" s="8">
        <f>V977+U978</f>
        <v>47.347</v>
      </c>
      <c r="W978" s="8">
        <f>W977+L978</f>
        <v>257.3</v>
      </c>
      <c r="X978" s="9">
        <f>SUM(V978/W978)</f>
        <v>0.18401476875243</v>
      </c>
      <c r="Y978" s="10">
        <f>V978/100</f>
        <v>0.47347</v>
      </c>
      <c r="Z978" s="2">
        <f>V978*100</f>
        <v>4734.7</v>
      </c>
      <c r="AA978" s="2" t="str">
        <f>IF(S978="1st","W","L")</f>
        <v>L</v>
      </c>
    </row>
    <row r="979" spans="1:1024">
      <c r="A979" s="39">
        <v>46327.0</v>
      </c>
      <c r="B979" s="2" t="s">
        <v>29</v>
      </c>
      <c r="D979" s="2" t="s">
        <v>178</v>
      </c>
      <c r="F979" s="2" t="s">
        <v>896</v>
      </c>
      <c r="G979" s="2" t="s">
        <v>32</v>
      </c>
      <c r="H979" s="2" t="s">
        <v>1062</v>
      </c>
      <c r="I979">
        <v>4</v>
      </c>
      <c r="J979">
        <v>7</v>
      </c>
      <c r="K979" s="3" t="s">
        <v>1068</v>
      </c>
      <c r="L979" s="5">
        <v>0.2</v>
      </c>
      <c r="M979" s="2" t="s">
        <v>35</v>
      </c>
      <c r="N979" s="2" t="s">
        <v>36</v>
      </c>
      <c r="Q979" s="2">
        <v>5.12</v>
      </c>
      <c r="R979" s="6">
        <v>19.08</v>
      </c>
      <c r="S979" s="7" t="s">
        <v>39</v>
      </c>
      <c r="T979" s="5">
        <v>0</v>
      </c>
      <c r="U979" s="5">
        <f>T979-L979</f>
        <v>-0.2</v>
      </c>
      <c r="V979" s="8">
        <f>V978+U979</f>
        <v>47.147</v>
      </c>
      <c r="W979" s="8">
        <f>W978+L979</f>
        <v>257.5</v>
      </c>
      <c r="X979" s="9">
        <f>SUM(V979/W979)</f>
        <v>0.18309514563107</v>
      </c>
      <c r="Y979" s="10">
        <f>V979/100</f>
        <v>0.47147</v>
      </c>
      <c r="Z979" s="2">
        <f>V979*100</f>
        <v>4714.7</v>
      </c>
      <c r="AA979" s="2" t="str">
        <f>IF(S979="1st","W","L")</f>
        <v>L</v>
      </c>
    </row>
    <row r="980" spans="1:1024">
      <c r="A980" s="39">
        <v>46327.0</v>
      </c>
      <c r="B980" s="2" t="s">
        <v>29</v>
      </c>
      <c r="D980" s="2" t="s">
        <v>178</v>
      </c>
      <c r="F980" s="2" t="s">
        <v>896</v>
      </c>
      <c r="G980" s="2" t="s">
        <v>32</v>
      </c>
      <c r="H980" s="2" t="s">
        <v>1062</v>
      </c>
      <c r="I980">
        <v>5</v>
      </c>
      <c r="J980">
        <v>4</v>
      </c>
      <c r="K980" s="3" t="s">
        <v>1069</v>
      </c>
      <c r="L980" s="5">
        <v>0.2</v>
      </c>
      <c r="M980" s="2" t="s">
        <v>35</v>
      </c>
      <c r="N980" s="2" t="s">
        <v>36</v>
      </c>
      <c r="Q980" s="2">
        <v>25.0</v>
      </c>
      <c r="R980" s="6">
        <v>65.3</v>
      </c>
      <c r="S980" s="7" t="s">
        <v>39</v>
      </c>
      <c r="T980" s="5">
        <v>0</v>
      </c>
      <c r="U980" s="5">
        <f>T980-L980</f>
        <v>-0.2</v>
      </c>
      <c r="V980" s="8">
        <f>V979+U980</f>
        <v>46.947</v>
      </c>
      <c r="W980" s="8">
        <f>W979+L980</f>
        <v>257.7</v>
      </c>
      <c r="X980" s="9">
        <f>SUM(V980/W980)</f>
        <v>0.18217694994179</v>
      </c>
      <c r="Y980" s="10">
        <f>V980/100</f>
        <v>0.46947</v>
      </c>
      <c r="Z980" s="2">
        <f>V980*100</f>
        <v>4694.7</v>
      </c>
      <c r="AA980" s="2" t="str">
        <f>IF(S980="1st","W","L")</f>
        <v>L</v>
      </c>
    </row>
    <row r="981" spans="1:1024">
      <c r="A981" s="39">
        <v>46327.0</v>
      </c>
      <c r="B981" s="2" t="s">
        <v>29</v>
      </c>
      <c r="D981" s="2" t="s">
        <v>178</v>
      </c>
      <c r="F981" s="2" t="s">
        <v>896</v>
      </c>
      <c r="G981" s="2" t="s">
        <v>32</v>
      </c>
      <c r="H981" s="2" t="s">
        <v>1062</v>
      </c>
      <c r="I981">
        <v>5</v>
      </c>
      <c r="J981">
        <v>1</v>
      </c>
      <c r="K981" s="3" t="s">
        <v>1070</v>
      </c>
      <c r="L981" s="5">
        <v>0.2</v>
      </c>
      <c r="M981" s="2" t="s">
        <v>35</v>
      </c>
      <c r="N981" s="2" t="s">
        <v>36</v>
      </c>
      <c r="Q981" s="2">
        <v>4.12</v>
      </c>
      <c r="R981" s="6">
        <v>45.65</v>
      </c>
      <c r="S981" s="7" t="s">
        <v>39</v>
      </c>
      <c r="T981" s="5">
        <v>0</v>
      </c>
      <c r="U981" s="5">
        <f>T981-L981</f>
        <v>-0.2</v>
      </c>
      <c r="V981" s="8">
        <f>V980+U981</f>
        <v>46.747</v>
      </c>
      <c r="W981" s="8">
        <f>W980+L981</f>
        <v>257.9</v>
      </c>
      <c r="X981" s="9">
        <f>SUM(V981/W981)</f>
        <v>0.18126017836371</v>
      </c>
      <c r="Y981" s="10">
        <f>V981/100</f>
        <v>0.46747</v>
      </c>
      <c r="Z981" s="2">
        <f>V981*100</f>
        <v>4674.7</v>
      </c>
      <c r="AA981" s="2" t="str">
        <f>IF(S981="1st","W","L")</f>
        <v>L</v>
      </c>
    </row>
    <row r="982" spans="1:1024">
      <c r="A982" s="39">
        <v>46327.0</v>
      </c>
      <c r="B982" s="2" t="s">
        <v>29</v>
      </c>
      <c r="D982" s="2" t="s">
        <v>178</v>
      </c>
      <c r="F982" s="2" t="s">
        <v>896</v>
      </c>
      <c r="G982" s="2" t="s">
        <v>32</v>
      </c>
      <c r="H982" s="2" t="s">
        <v>1062</v>
      </c>
      <c r="I982">
        <v>5</v>
      </c>
      <c r="J982">
        <v>2</v>
      </c>
      <c r="K982" s="3" t="s">
        <v>1071</v>
      </c>
      <c r="L982" s="5">
        <v>0.2</v>
      </c>
      <c r="M982" s="2" t="s">
        <v>35</v>
      </c>
      <c r="N982" s="2" t="s">
        <v>36</v>
      </c>
      <c r="Q982" s="2">
        <v>4.12</v>
      </c>
      <c r="R982" s="6">
        <v>28.53</v>
      </c>
      <c r="S982" s="7" t="s">
        <v>39</v>
      </c>
      <c r="T982" s="5">
        <v>0</v>
      </c>
      <c r="U982" s="5">
        <f>T982-L982</f>
        <v>-0.2</v>
      </c>
      <c r="V982" s="8">
        <f>V981+U982</f>
        <v>46.547</v>
      </c>
      <c r="W982" s="8">
        <f>W981+L982</f>
        <v>258.1</v>
      </c>
      <c r="X982" s="9">
        <f>SUM(V982/W982)</f>
        <v>0.18034482758621</v>
      </c>
      <c r="Y982" s="10">
        <f>V982/100</f>
        <v>0.46547</v>
      </c>
      <c r="Z982" s="2">
        <f>V982*100</f>
        <v>4654.7</v>
      </c>
      <c r="AA982" s="2" t="str">
        <f>IF(S982="1st","W","L")</f>
        <v>L</v>
      </c>
    </row>
    <row r="983" spans="1:1024">
      <c r="A983" s="39">
        <v>46327.0</v>
      </c>
      <c r="B983" s="2" t="s">
        <v>29</v>
      </c>
      <c r="D983" s="2" t="s">
        <v>178</v>
      </c>
      <c r="F983" s="2" t="s">
        <v>896</v>
      </c>
      <c r="G983" s="2" t="s">
        <v>32</v>
      </c>
      <c r="H983" s="2" t="s">
        <v>1062</v>
      </c>
      <c r="I983">
        <v>6</v>
      </c>
      <c r="J983">
        <v>2</v>
      </c>
      <c r="K983" s="3" t="s">
        <v>1072</v>
      </c>
      <c r="L983" s="5">
        <v>0.2</v>
      </c>
      <c r="M983" s="2" t="s">
        <v>35</v>
      </c>
      <c r="N983" s="2" t="s">
        <v>36</v>
      </c>
      <c r="Q983" s="2">
        <v>5.12</v>
      </c>
      <c r="R983" s="6">
        <v>25.7</v>
      </c>
      <c r="S983" s="7" t="s">
        <v>39</v>
      </c>
      <c r="T983" s="5">
        <v>0</v>
      </c>
      <c r="U983" s="5">
        <f>T983-L983</f>
        <v>-0.2</v>
      </c>
      <c r="V983" s="8">
        <f>V982+U983</f>
        <v>46.347</v>
      </c>
      <c r="W983" s="8">
        <f>W982+L983</f>
        <v>258.3</v>
      </c>
      <c r="X983" s="9">
        <f>SUM(V983/W983)</f>
        <v>0.17943089430894</v>
      </c>
      <c r="Y983" s="10">
        <f>V983/100</f>
        <v>0.46347</v>
      </c>
      <c r="Z983" s="2">
        <f>V983*100</f>
        <v>4634.7</v>
      </c>
      <c r="AA983" s="2" t="str">
        <f>IF(S983="1st","W","L")</f>
        <v>L</v>
      </c>
    </row>
    <row r="984" spans="1:1024">
      <c r="A984" s="39">
        <v>46327.0</v>
      </c>
      <c r="B984" s="2" t="s">
        <v>29</v>
      </c>
      <c r="D984" s="2" t="s">
        <v>178</v>
      </c>
      <c r="F984" s="2" t="s">
        <v>896</v>
      </c>
      <c r="G984" s="2" t="s">
        <v>32</v>
      </c>
      <c r="H984" s="2" t="s">
        <v>1062</v>
      </c>
      <c r="I984">
        <v>6</v>
      </c>
      <c r="J984">
        <v>3</v>
      </c>
      <c r="K984" s="3" t="s">
        <v>1073</v>
      </c>
      <c r="L984" s="5">
        <v>0.2</v>
      </c>
      <c r="M984" s="2" t="s">
        <v>35</v>
      </c>
      <c r="N984" s="2" t="s">
        <v>36</v>
      </c>
      <c r="Q984" s="2">
        <v>5.12</v>
      </c>
      <c r="R984" s="6">
        <v>10.03</v>
      </c>
      <c r="S984" s="7" t="s">
        <v>62</v>
      </c>
      <c r="T984" s="5">
        <v>0</v>
      </c>
      <c r="U984" s="5">
        <f>T984-L984</f>
        <v>-0.2</v>
      </c>
      <c r="V984" s="8">
        <f>V983+U984</f>
        <v>46.147</v>
      </c>
      <c r="W984" s="8">
        <f>W983+L984</f>
        <v>258.5</v>
      </c>
      <c r="X984" s="9">
        <f>SUM(V984/W984)</f>
        <v>0.17851837524178</v>
      </c>
      <c r="Y984" s="10">
        <f>V984/100</f>
        <v>0.46147</v>
      </c>
      <c r="Z984" s="2">
        <f>V984*100</f>
        <v>4614.7</v>
      </c>
      <c r="AA984" s="2" t="str">
        <f>IF(S984="1st","W","L")</f>
        <v>L</v>
      </c>
    </row>
    <row r="985" spans="1:1024">
      <c r="A985" s="39">
        <v>46327.0</v>
      </c>
      <c r="B985" s="2" t="s">
        <v>29</v>
      </c>
      <c r="D985" s="2" t="s">
        <v>178</v>
      </c>
      <c r="F985" s="2" t="s">
        <v>896</v>
      </c>
      <c r="G985" s="2" t="s">
        <v>32</v>
      </c>
      <c r="H985" s="2" t="s">
        <v>1062</v>
      </c>
      <c r="I985">
        <v>6</v>
      </c>
      <c r="J985">
        <v>11</v>
      </c>
      <c r="K985" s="3" t="s">
        <v>1074</v>
      </c>
      <c r="L985" s="5">
        <v>0.2</v>
      </c>
      <c r="M985" s="2" t="s">
        <v>35</v>
      </c>
      <c r="N985" s="2" t="s">
        <v>36</v>
      </c>
      <c r="Q985" s="2">
        <v>25.0</v>
      </c>
      <c r="R985" s="6">
        <v>32.35</v>
      </c>
      <c r="S985" s="7" t="s">
        <v>39</v>
      </c>
      <c r="T985" s="5">
        <v>0</v>
      </c>
      <c r="U985" s="5">
        <f>T985-L985</f>
        <v>-0.2</v>
      </c>
      <c r="V985" s="8">
        <f>V984+U985</f>
        <v>45.947</v>
      </c>
      <c r="W985" s="8">
        <f>W984+L985</f>
        <v>258.7</v>
      </c>
      <c r="X985" s="9">
        <f>SUM(V985/W985)</f>
        <v>0.17760726710476</v>
      </c>
      <c r="Y985" s="10">
        <f>V985/100</f>
        <v>0.45947</v>
      </c>
      <c r="Z985" s="2">
        <f>V985*100</f>
        <v>4594.7</v>
      </c>
      <c r="AA985" s="2" t="str">
        <f>IF(S985="1st","W","L")</f>
        <v>L</v>
      </c>
    </row>
    <row r="986" spans="1:1024">
      <c r="A986" s="39">
        <v>46327.0</v>
      </c>
      <c r="B986" s="2" t="s">
        <v>29</v>
      </c>
      <c r="D986" s="2" t="s">
        <v>178</v>
      </c>
      <c r="F986" s="2" t="s">
        <v>896</v>
      </c>
      <c r="G986" s="2" t="s">
        <v>32</v>
      </c>
      <c r="H986" s="2" t="s">
        <v>1062</v>
      </c>
      <c r="I986">
        <v>7</v>
      </c>
      <c r="J986">
        <v>1</v>
      </c>
      <c r="K986" s="3" t="s">
        <v>1075</v>
      </c>
      <c r="L986" s="5">
        <v>0.2</v>
      </c>
      <c r="M986" s="2" t="s">
        <v>35</v>
      </c>
      <c r="N986" s="2" t="s">
        <v>36</v>
      </c>
      <c r="Q986" s="2">
        <v>5.12</v>
      </c>
      <c r="R986" s="6">
        <v>16.59</v>
      </c>
      <c r="S986" s="7" t="s">
        <v>37</v>
      </c>
      <c r="T986" s="5">
        <v>0</v>
      </c>
      <c r="U986" s="5">
        <f>T986-L986</f>
        <v>-0.2</v>
      </c>
      <c r="V986" s="8">
        <f>V985+U986</f>
        <v>45.747</v>
      </c>
      <c r="W986" s="8">
        <f>W985+L986</f>
        <v>258.9</v>
      </c>
      <c r="X986" s="9">
        <f>SUM(V986/W986)</f>
        <v>0.17669756662804</v>
      </c>
      <c r="Y986" s="10">
        <f>V986/100</f>
        <v>0.45747</v>
      </c>
      <c r="Z986" s="2">
        <f>V986*100</f>
        <v>4574.7</v>
      </c>
      <c r="AA986" s="2" t="str">
        <f>IF(S986="1st","W","L")</f>
        <v>L</v>
      </c>
    </row>
    <row r="987" spans="1:1024">
      <c r="A987" s="39">
        <v>46327.0</v>
      </c>
      <c r="B987" s="2" t="s">
        <v>29</v>
      </c>
      <c r="D987" s="2" t="s">
        <v>178</v>
      </c>
      <c r="F987" s="2" t="s">
        <v>896</v>
      </c>
      <c r="G987" s="2" t="s">
        <v>32</v>
      </c>
      <c r="H987" s="2" t="s">
        <v>1062</v>
      </c>
      <c r="I987">
        <v>7</v>
      </c>
      <c r="J987">
        <v>5</v>
      </c>
      <c r="K987" s="3" t="s">
        <v>1076</v>
      </c>
      <c r="L987" s="5">
        <v>0.2</v>
      </c>
      <c r="M987" s="2" t="s">
        <v>35</v>
      </c>
      <c r="N987" s="2" t="s">
        <v>36</v>
      </c>
      <c r="Q987" s="2">
        <v>5.12</v>
      </c>
      <c r="R987" s="6">
        <v>7.87</v>
      </c>
      <c r="S987" s="7" t="s">
        <v>71</v>
      </c>
      <c r="T987" s="5">
        <v>1.574</v>
      </c>
      <c r="U987" s="5">
        <f>T987-L987</f>
        <v>1.374</v>
      </c>
      <c r="V987" s="8">
        <f>V986+U987</f>
        <v>47.121</v>
      </c>
      <c r="W987" s="8">
        <f>W986+L987</f>
        <v>259.1</v>
      </c>
      <c r="X987" s="9">
        <f>SUM(V987/W987)</f>
        <v>0.18186414511772</v>
      </c>
      <c r="Y987" s="10">
        <f>V987/100</f>
        <v>0.47121</v>
      </c>
      <c r="Z987" s="2">
        <f>V987*100</f>
        <v>4712.1</v>
      </c>
      <c r="AA987" s="2" t="str">
        <f>IF(S987="1st","W","L")</f>
        <v>W</v>
      </c>
    </row>
    <row r="988" spans="1:1024">
      <c r="A988" s="39">
        <v>46327.0</v>
      </c>
      <c r="B988" s="2" t="s">
        <v>29</v>
      </c>
      <c r="D988" s="2" t="s">
        <v>178</v>
      </c>
      <c r="F988" s="2" t="s">
        <v>896</v>
      </c>
      <c r="G988" s="2" t="s">
        <v>32</v>
      </c>
      <c r="H988" s="2" t="s">
        <v>1062</v>
      </c>
      <c r="I988">
        <v>7</v>
      </c>
      <c r="J988">
        <v>14</v>
      </c>
      <c r="K988" s="3" t="s">
        <v>1077</v>
      </c>
      <c r="L988" s="5">
        <v>0.2</v>
      </c>
      <c r="M988" s="2" t="s">
        <v>35</v>
      </c>
      <c r="N988" s="2" t="s">
        <v>36</v>
      </c>
      <c r="Q988" s="2">
        <v>25.0</v>
      </c>
      <c r="R988" s="6">
        <v>26.76</v>
      </c>
      <c r="S988" s="7" t="s">
        <v>39</v>
      </c>
      <c r="T988" s="5">
        <v>0</v>
      </c>
      <c r="U988" s="5">
        <f>T988-L988</f>
        <v>-0.2</v>
      </c>
      <c r="V988" s="8">
        <f>V987+U988</f>
        <v>46.921</v>
      </c>
      <c r="W988" s="8">
        <f>W987+L988</f>
        <v>259.3</v>
      </c>
      <c r="X988" s="9">
        <f>SUM(V988/W988)</f>
        <v>0.18095256459699</v>
      </c>
      <c r="Y988" s="10">
        <f>V988/100</f>
        <v>0.46921</v>
      </c>
      <c r="Z988" s="2">
        <f>V988*100</f>
        <v>4692.1</v>
      </c>
      <c r="AA988" s="2" t="str">
        <f>IF(S988="1st","W","L")</f>
        <v>L</v>
      </c>
    </row>
    <row r="989" spans="1:1024">
      <c r="A989" s="39">
        <v>46327.0</v>
      </c>
      <c r="B989" s="2" t="s">
        <v>29</v>
      </c>
      <c r="D989" s="2" t="s">
        <v>178</v>
      </c>
      <c r="F989" s="2" t="s">
        <v>896</v>
      </c>
      <c r="G989" s="2" t="s">
        <v>32</v>
      </c>
      <c r="H989" s="2" t="s">
        <v>1062</v>
      </c>
      <c r="I989">
        <v>8</v>
      </c>
      <c r="J989">
        <v>1</v>
      </c>
      <c r="K989" s="3" t="s">
        <v>1078</v>
      </c>
      <c r="L989" s="5">
        <v>0.2</v>
      </c>
      <c r="M989" s="2" t="s">
        <v>35</v>
      </c>
      <c r="N989" s="2" t="s">
        <v>36</v>
      </c>
      <c r="Q989" s="2">
        <v>25.0</v>
      </c>
      <c r="R989" s="6">
        <v>93.42</v>
      </c>
      <c r="S989" s="7" t="s">
        <v>39</v>
      </c>
      <c r="T989" s="5">
        <v>0</v>
      </c>
      <c r="U989" s="5">
        <f>T989-L989</f>
        <v>-0.2</v>
      </c>
      <c r="V989" s="8">
        <f>V988+U989</f>
        <v>46.721</v>
      </c>
      <c r="W989" s="8">
        <f>W988+L989</f>
        <v>259.5</v>
      </c>
      <c r="X989" s="9">
        <f>SUM(V989/W989)</f>
        <v>0.18004238921002</v>
      </c>
      <c r="Y989" s="10">
        <f>V989/100</f>
        <v>0.46721</v>
      </c>
      <c r="Z989" s="2">
        <f>V989*100</f>
        <v>4672.1</v>
      </c>
      <c r="AA989" s="2" t="str">
        <f>IF(S989="1st","W","L")</f>
        <v>L</v>
      </c>
    </row>
    <row r="990" spans="1:1024">
      <c r="A990" s="39">
        <v>46327.0</v>
      </c>
      <c r="B990" s="2" t="s">
        <v>29</v>
      </c>
      <c r="D990" s="2" t="s">
        <v>178</v>
      </c>
      <c r="F990" s="2" t="s">
        <v>896</v>
      </c>
      <c r="G990" s="2" t="s">
        <v>32</v>
      </c>
      <c r="H990" s="2" t="s">
        <v>1062</v>
      </c>
      <c r="I990">
        <v>8</v>
      </c>
      <c r="J990">
        <v>5</v>
      </c>
      <c r="K990" s="3" t="s">
        <v>1079</v>
      </c>
      <c r="L990" s="5">
        <v>0.2</v>
      </c>
      <c r="M990" s="2" t="s">
        <v>35</v>
      </c>
      <c r="N990" s="2" t="s">
        <v>36</v>
      </c>
      <c r="Q990" s="2">
        <v>5.12</v>
      </c>
      <c r="R990" s="6">
        <v>17.01</v>
      </c>
      <c r="S990" s="7" t="s">
        <v>39</v>
      </c>
      <c r="T990" s="5">
        <v>0</v>
      </c>
      <c r="U990" s="5">
        <f>T990-L990</f>
        <v>-0.2</v>
      </c>
      <c r="V990" s="8">
        <f>V989+U990</f>
        <v>46.521</v>
      </c>
      <c r="W990" s="8">
        <f>W989+L990</f>
        <v>259.7</v>
      </c>
      <c r="X990" s="9">
        <f>SUM(V990/W990)</f>
        <v>0.17913361571044</v>
      </c>
      <c r="Y990" s="10">
        <f>V990/100</f>
        <v>0.46521</v>
      </c>
      <c r="Z990" s="2">
        <f>V990*100</f>
        <v>4652.1</v>
      </c>
      <c r="AA990" s="2" t="str">
        <f>IF(S990="1st","W","L")</f>
        <v>L</v>
      </c>
    </row>
    <row r="991" spans="1:1024">
      <c r="A991" s="39">
        <v>46327.0</v>
      </c>
      <c r="B991" s="2" t="s">
        <v>29</v>
      </c>
      <c r="D991" s="2" t="s">
        <v>178</v>
      </c>
      <c r="F991" s="2" t="s">
        <v>896</v>
      </c>
      <c r="G991" s="2" t="s">
        <v>32</v>
      </c>
      <c r="H991" s="2" t="s">
        <v>1062</v>
      </c>
      <c r="I991">
        <v>8</v>
      </c>
      <c r="J991">
        <v>8</v>
      </c>
      <c r="K991" s="3" t="s">
        <v>1080</v>
      </c>
      <c r="L991" s="5">
        <v>0.2</v>
      </c>
      <c r="M991" s="2" t="s">
        <v>35</v>
      </c>
      <c r="N991" s="2" t="s">
        <v>36</v>
      </c>
      <c r="Q991" s="2">
        <v>5.12</v>
      </c>
      <c r="R991" s="6">
        <v>95.05</v>
      </c>
      <c r="S991" s="7" t="s">
        <v>39</v>
      </c>
      <c r="T991" s="5">
        <v>0</v>
      </c>
      <c r="U991" s="5">
        <f>T991-L991</f>
        <v>-0.2</v>
      </c>
      <c r="V991" s="8">
        <f>V990+U991</f>
        <v>46.321</v>
      </c>
      <c r="W991" s="8">
        <f>W990+L991</f>
        <v>259.9</v>
      </c>
      <c r="X991" s="9">
        <f>SUM(V991/W991)</f>
        <v>0.17822624086187</v>
      </c>
      <c r="Y991" s="10">
        <f>V991/100</f>
        <v>0.46321</v>
      </c>
      <c r="Z991" s="2">
        <f>V991*100</f>
        <v>4632.1</v>
      </c>
      <c r="AA991" s="2" t="str">
        <f>IF(S991="1st","W","L")</f>
        <v>L</v>
      </c>
    </row>
    <row r="992" spans="1:1024">
      <c r="A992" s="39">
        <v>46327.0</v>
      </c>
      <c r="B992" s="2" t="s">
        <v>29</v>
      </c>
      <c r="D992" s="2" t="s">
        <v>178</v>
      </c>
      <c r="F992" s="2" t="s">
        <v>896</v>
      </c>
      <c r="G992" s="2" t="s">
        <v>32</v>
      </c>
      <c r="H992" s="2" t="s">
        <v>1062</v>
      </c>
      <c r="I992">
        <v>9</v>
      </c>
      <c r="J992">
        <v>1</v>
      </c>
      <c r="K992" s="3" t="s">
        <v>1081</v>
      </c>
      <c r="L992" s="5">
        <v>0.2</v>
      </c>
      <c r="M992" s="2" t="s">
        <v>35</v>
      </c>
      <c r="N992" s="2" t="s">
        <v>36</v>
      </c>
      <c r="Q992" s="2">
        <v>5.12</v>
      </c>
      <c r="R992" s="6">
        <v>8.73</v>
      </c>
      <c r="S992" s="7" t="s">
        <v>71</v>
      </c>
      <c r="T992" s="5">
        <v>1.746</v>
      </c>
      <c r="U992" s="5">
        <f>T992-L992</f>
        <v>1.546</v>
      </c>
      <c r="V992" s="8">
        <f>V991+U992</f>
        <v>47.867</v>
      </c>
      <c r="W992" s="8">
        <f>W991+L992</f>
        <v>260.1</v>
      </c>
      <c r="X992" s="9">
        <f>SUM(V992/W992)</f>
        <v>0.18403306420608</v>
      </c>
      <c r="Y992" s="10">
        <f>V992/100</f>
        <v>0.47867</v>
      </c>
      <c r="Z992" s="2">
        <f>V992*100</f>
        <v>4786.7</v>
      </c>
      <c r="AA992" s="2" t="str">
        <f>IF(S992="1st","W","L")</f>
        <v>W</v>
      </c>
    </row>
    <row r="993" spans="1:1024">
      <c r="A993" s="39">
        <v>46327.0</v>
      </c>
      <c r="B993" s="2" t="s">
        <v>29</v>
      </c>
      <c r="D993" s="2" t="s">
        <v>178</v>
      </c>
      <c r="F993" s="2" t="s">
        <v>896</v>
      </c>
      <c r="G993" s="2" t="s">
        <v>32</v>
      </c>
      <c r="H993" s="2" t="s">
        <v>1062</v>
      </c>
      <c r="I993">
        <v>9</v>
      </c>
      <c r="J993">
        <v>2</v>
      </c>
      <c r="K993" s="3" t="s">
        <v>1082</v>
      </c>
      <c r="L993" s="5">
        <v>0.2</v>
      </c>
      <c r="M993" s="2" t="s">
        <v>35</v>
      </c>
      <c r="N993" s="2" t="s">
        <v>36</v>
      </c>
      <c r="Q993" s="2">
        <v>5.12</v>
      </c>
      <c r="R993" s="6">
        <v>8.22</v>
      </c>
      <c r="S993" s="7" t="s">
        <v>62</v>
      </c>
      <c r="T993" s="5">
        <v>0</v>
      </c>
      <c r="U993" s="5">
        <f>T993-L993</f>
        <v>-0.2</v>
      </c>
      <c r="V993" s="8">
        <f>V992+U993</f>
        <v>47.667</v>
      </c>
      <c r="W993" s="8">
        <f>W992+L993</f>
        <v>260.3</v>
      </c>
      <c r="X993" s="9">
        <f>SUM(V993/W993)</f>
        <v>0.18312331924702</v>
      </c>
      <c r="Y993" s="10">
        <f>V993/100</f>
        <v>0.47667</v>
      </c>
      <c r="Z993" s="2">
        <f>V993*100</f>
        <v>4766.7</v>
      </c>
      <c r="AA993" s="2" t="str">
        <f>IF(S993="1st","W","L")</f>
        <v>L</v>
      </c>
    </row>
    <row r="994" spans="1:1024">
      <c r="A994" s="39">
        <v>46327.0</v>
      </c>
      <c r="B994" s="2" t="s">
        <v>29</v>
      </c>
      <c r="D994" s="2" t="s">
        <v>178</v>
      </c>
      <c r="F994" s="2" t="s">
        <v>896</v>
      </c>
      <c r="G994" s="2" t="s">
        <v>32</v>
      </c>
      <c r="H994" s="2" t="s">
        <v>1062</v>
      </c>
      <c r="I994">
        <v>9</v>
      </c>
      <c r="J994">
        <v>11</v>
      </c>
      <c r="K994" s="3" t="s">
        <v>1083</v>
      </c>
      <c r="L994" s="5">
        <v>0.2</v>
      </c>
      <c r="M994" s="2" t="s">
        <v>35</v>
      </c>
      <c r="N994" s="2" t="s">
        <v>36</v>
      </c>
      <c r="Q994" s="2">
        <v>5.12</v>
      </c>
      <c r="R994" s="6">
        <v>69.22</v>
      </c>
      <c r="S994" s="7" t="s">
        <v>39</v>
      </c>
      <c r="T994" s="5">
        <v>0</v>
      </c>
      <c r="U994" s="5">
        <f>T994-L994</f>
        <v>-0.2</v>
      </c>
      <c r="V994" s="8">
        <f>V993+U994</f>
        <v>47.467</v>
      </c>
      <c r="W994" s="8">
        <f>W993+L994</f>
        <v>260.5</v>
      </c>
      <c r="X994" s="9">
        <f>SUM(V994/W994)</f>
        <v>0.18221497120921</v>
      </c>
      <c r="Y994" s="10">
        <f>V994/100</f>
        <v>0.47467</v>
      </c>
      <c r="Z994" s="2">
        <f>V994*100</f>
        <v>4746.7</v>
      </c>
      <c r="AA994" s="2" t="str">
        <f>IF(S994="1st","W","L")</f>
        <v>L</v>
      </c>
    </row>
    <row r="995" spans="1:1024">
      <c r="A995" s="39">
        <v>46327.0</v>
      </c>
      <c r="B995" s="2" t="s">
        <v>29</v>
      </c>
      <c r="D995" s="2" t="s">
        <v>178</v>
      </c>
      <c r="F995" s="2" t="s">
        <v>896</v>
      </c>
      <c r="G995" s="2" t="s">
        <v>32</v>
      </c>
      <c r="H995" s="2" t="s">
        <v>1062</v>
      </c>
      <c r="I995">
        <v>9</v>
      </c>
      <c r="J995">
        <v>13</v>
      </c>
      <c r="K995" s="3" t="s">
        <v>1084</v>
      </c>
      <c r="L995" s="5">
        <v>0.2</v>
      </c>
      <c r="M995" s="2" t="s">
        <v>35</v>
      </c>
      <c r="N995" s="2" t="s">
        <v>36</v>
      </c>
      <c r="Q995" s="2">
        <v>25.0</v>
      </c>
      <c r="R995" s="6">
        <v>183.82</v>
      </c>
      <c r="S995" s="7" t="s">
        <v>39</v>
      </c>
      <c r="T995" s="5">
        <v>0</v>
      </c>
      <c r="U995" s="5">
        <f>T995-L995</f>
        <v>-0.2</v>
      </c>
      <c r="V995" s="8">
        <f>V994+U995</f>
        <v>47.267</v>
      </c>
      <c r="W995" s="8">
        <f>W994+L995</f>
        <v>260.7</v>
      </c>
      <c r="X995" s="9">
        <f>SUM(V995/W995)</f>
        <v>0.18130801687764</v>
      </c>
      <c r="Y995" s="10">
        <f>V995/100</f>
        <v>0.47267</v>
      </c>
      <c r="Z995" s="2">
        <f>V995*100</f>
        <v>4726.7</v>
      </c>
      <c r="AA995" s="2" t="str">
        <f>IF(S995="1st","W","L")</f>
        <v>L</v>
      </c>
    </row>
    <row r="996" spans="1:1024">
      <c r="A996" s="39">
        <v>46327.0</v>
      </c>
      <c r="B996" s="2" t="s">
        <v>29</v>
      </c>
      <c r="D996" s="2" t="s">
        <v>178</v>
      </c>
      <c r="F996" s="2" t="s">
        <v>896</v>
      </c>
      <c r="G996" s="2" t="s">
        <v>32</v>
      </c>
      <c r="H996" s="2" t="s">
        <v>1062</v>
      </c>
      <c r="I996">
        <v>10</v>
      </c>
      <c r="J996">
        <v>9</v>
      </c>
      <c r="K996" s="3" t="s">
        <v>1085</v>
      </c>
      <c r="L996" s="5">
        <v>0.3</v>
      </c>
      <c r="M996" s="2" t="s">
        <v>35</v>
      </c>
      <c r="N996" s="2" t="s">
        <v>36</v>
      </c>
      <c r="Q996" s="2">
        <v>4.12</v>
      </c>
      <c r="R996" s="6">
        <v>27.6</v>
      </c>
      <c r="S996" s="7" t="s">
        <v>39</v>
      </c>
      <c r="T996" s="5">
        <v>0</v>
      </c>
      <c r="U996" s="5">
        <f>T996-L996</f>
        <v>-0.3</v>
      </c>
      <c r="V996" s="8">
        <f>V995+U996</f>
        <v>46.967</v>
      </c>
      <c r="W996" s="8">
        <f>W995+L996</f>
        <v>261</v>
      </c>
      <c r="X996" s="9">
        <f>SUM(V996/W996)</f>
        <v>0.17995019157088</v>
      </c>
      <c r="Y996" s="10">
        <f>V996/100</f>
        <v>0.46967</v>
      </c>
      <c r="Z996" s="2">
        <f>V996*100</f>
        <v>4696.7</v>
      </c>
      <c r="AA996" s="2" t="str">
        <f>IF(S996="1st","W","L")</f>
        <v>L</v>
      </c>
    </row>
    <row r="997" spans="1:1024">
      <c r="A997" s="39">
        <v>46327.0</v>
      </c>
      <c r="B997" s="2" t="s">
        <v>29</v>
      </c>
      <c r="D997" s="2" t="s">
        <v>178</v>
      </c>
      <c r="F997" s="2" t="s">
        <v>896</v>
      </c>
      <c r="G997" s="2" t="s">
        <v>32</v>
      </c>
      <c r="H997" s="2" t="s">
        <v>1062</v>
      </c>
      <c r="I997">
        <v>10</v>
      </c>
      <c r="J997">
        <v>7</v>
      </c>
      <c r="K997" s="3" t="s">
        <v>1086</v>
      </c>
      <c r="L997" s="5">
        <v>0.3</v>
      </c>
      <c r="M997" s="2" t="s">
        <v>35</v>
      </c>
      <c r="N997" s="2" t="s">
        <v>36</v>
      </c>
      <c r="Q997" s="2">
        <v>4.12</v>
      </c>
      <c r="R997" s="6">
        <v>17.44</v>
      </c>
      <c r="S997" s="7" t="s">
        <v>39</v>
      </c>
      <c r="T997" s="5">
        <v>0</v>
      </c>
      <c r="U997" s="5">
        <f>T997-L997</f>
        <v>-0.3</v>
      </c>
      <c r="V997" s="8">
        <f>V996+U997</f>
        <v>46.667</v>
      </c>
      <c r="W997" s="8">
        <f>W996+L997</f>
        <v>261.3</v>
      </c>
      <c r="X997" s="9">
        <f>SUM(V997/W997)</f>
        <v>0.17859548411787</v>
      </c>
      <c r="Y997" s="10">
        <f>V997/100</f>
        <v>0.46667</v>
      </c>
      <c r="Z997" s="2">
        <f>V997*100</f>
        <v>4666.7</v>
      </c>
      <c r="AA997" s="2" t="str">
        <f>IF(S997="1st","W","L")</f>
        <v>L</v>
      </c>
    </row>
    <row r="998" spans="1:1024">
      <c r="A998" s="39">
        <v>46327.0</v>
      </c>
      <c r="B998" s="2" t="s">
        <v>29</v>
      </c>
      <c r="D998" s="2" t="s">
        <v>178</v>
      </c>
      <c r="F998" s="2" t="s">
        <v>896</v>
      </c>
      <c r="G998" s="2" t="s">
        <v>32</v>
      </c>
      <c r="H998" s="2" t="s">
        <v>1062</v>
      </c>
      <c r="I998">
        <v>10</v>
      </c>
      <c r="J998">
        <v>1</v>
      </c>
      <c r="K998" s="3" t="s">
        <v>1087</v>
      </c>
      <c r="L998" s="5">
        <v>0.2</v>
      </c>
      <c r="M998" s="2" t="s">
        <v>35</v>
      </c>
      <c r="N998" s="2" t="s">
        <v>36</v>
      </c>
      <c r="Q998" s="2">
        <v>25.0</v>
      </c>
      <c r="R998" s="6">
        <v>52.54</v>
      </c>
      <c r="S998" s="7" t="s">
        <v>39</v>
      </c>
      <c r="T998" s="5">
        <v>0</v>
      </c>
      <c r="U998" s="5">
        <f>T998-L998</f>
        <v>-0.2</v>
      </c>
      <c r="V998" s="8">
        <f>V997+U998</f>
        <v>46.467</v>
      </c>
      <c r="W998" s="8">
        <f>W997+L998</f>
        <v>261.5</v>
      </c>
      <c r="X998" s="9">
        <f>SUM(V998/W998)</f>
        <v>0.17769407265774</v>
      </c>
      <c r="Y998" s="10">
        <f>V998/100</f>
        <v>0.46467</v>
      </c>
      <c r="Z998" s="2">
        <f>V998*100</f>
        <v>4646.7</v>
      </c>
      <c r="AA998" s="2" t="str">
        <f>IF(S998="1st","W","L")</f>
        <v>L</v>
      </c>
    </row>
    <row r="999" spans="1:1024">
      <c r="A999" s="39">
        <v>46327.0</v>
      </c>
      <c r="B999" s="2" t="s">
        <v>29</v>
      </c>
      <c r="D999" s="2" t="s">
        <v>178</v>
      </c>
      <c r="F999" s="2" t="s">
        <v>896</v>
      </c>
      <c r="G999" s="2" t="s">
        <v>32</v>
      </c>
      <c r="H999" s="2" t="s">
        <v>1062</v>
      </c>
      <c r="I999">
        <v>11</v>
      </c>
      <c r="J999">
        <v>5</v>
      </c>
      <c r="K999" s="3" t="s">
        <v>1088</v>
      </c>
      <c r="L999" s="5">
        <v>0.2</v>
      </c>
      <c r="M999" s="2" t="s">
        <v>35</v>
      </c>
      <c r="N999" s="2" t="s">
        <v>36</v>
      </c>
      <c r="Q999" s="2">
        <v>15.0</v>
      </c>
      <c r="R999" s="6">
        <v>20.78</v>
      </c>
      <c r="S999" s="7" t="s">
        <v>39</v>
      </c>
      <c r="T999" s="5">
        <v>0</v>
      </c>
      <c r="U999" s="5">
        <f>T999-L999</f>
        <v>-0.2</v>
      </c>
      <c r="V999" s="8">
        <f>V998+U999</f>
        <v>46.267</v>
      </c>
      <c r="W999" s="8">
        <f>W998+L999</f>
        <v>261.7</v>
      </c>
      <c r="X999" s="9">
        <f>SUM(V999/W999)</f>
        <v>0.17679403897593</v>
      </c>
      <c r="Y999" s="10">
        <f>V999/100</f>
        <v>0.46267</v>
      </c>
      <c r="Z999" s="2">
        <f>V999*100</f>
        <v>4626.7</v>
      </c>
      <c r="AA999" s="2" t="str">
        <f>IF(S999="1st","W","L")</f>
        <v>L</v>
      </c>
    </row>
    <row r="1000" spans="1:1024">
      <c r="A1000" s="39">
        <v>46327.0</v>
      </c>
      <c r="B1000" s="2" t="s">
        <v>29</v>
      </c>
      <c r="D1000" s="2" t="s">
        <v>178</v>
      </c>
      <c r="F1000" s="2" t="s">
        <v>896</v>
      </c>
      <c r="G1000" s="2" t="s">
        <v>32</v>
      </c>
      <c r="H1000" s="2" t="s">
        <v>1062</v>
      </c>
      <c r="I1000">
        <v>11</v>
      </c>
      <c r="J1000">
        <v>7</v>
      </c>
      <c r="K1000" s="3" t="s">
        <v>1089</v>
      </c>
      <c r="L1000" s="5">
        <v>0.3</v>
      </c>
      <c r="M1000" s="2" t="s">
        <v>35</v>
      </c>
      <c r="N1000" s="2" t="s">
        <v>36</v>
      </c>
      <c r="Q1000" s="2">
        <v>5.12</v>
      </c>
      <c r="R1000" s="6">
        <v>20.47</v>
      </c>
      <c r="S1000" s="7" t="s">
        <v>39</v>
      </c>
      <c r="T1000" s="5">
        <v>0</v>
      </c>
      <c r="U1000" s="5">
        <f>T1000-L1000</f>
        <v>-0.3</v>
      </c>
      <c r="V1000" s="8">
        <f>V999+U1000</f>
        <v>45.967</v>
      </c>
      <c r="W1000" s="8">
        <f>W999+L1000</f>
        <v>262</v>
      </c>
      <c r="X1000" s="9">
        <f>SUM(V1000/W1000)</f>
        <v>0.1754465648855</v>
      </c>
      <c r="Y1000" s="10">
        <f>V1000/100</f>
        <v>0.45967</v>
      </c>
      <c r="Z1000" s="2">
        <f>V1000*100</f>
        <v>4596.7</v>
      </c>
      <c r="AA1000" s="2" t="str">
        <f>IF(S1000="1st","W","L")</f>
        <v>L</v>
      </c>
    </row>
    <row r="1001" spans="1:1024">
      <c r="A1001" s="39">
        <v>46327.0</v>
      </c>
      <c r="B1001" s="2" t="s">
        <v>29</v>
      </c>
      <c r="D1001" s="2" t="s">
        <v>178</v>
      </c>
      <c r="F1001" s="2" t="s">
        <v>896</v>
      </c>
      <c r="G1001" s="2" t="s">
        <v>32</v>
      </c>
      <c r="H1001" s="2" t="s">
        <v>1062</v>
      </c>
      <c r="I1001">
        <v>11</v>
      </c>
      <c r="J1001">
        <v>10</v>
      </c>
      <c r="K1001" s="3" t="s">
        <v>1090</v>
      </c>
      <c r="L1001" s="5">
        <v>0.3</v>
      </c>
      <c r="M1001" s="2" t="s">
        <v>35</v>
      </c>
      <c r="N1001" s="2" t="s">
        <v>36</v>
      </c>
      <c r="Q1001" s="2">
        <v>5.12</v>
      </c>
      <c r="R1001" s="6">
        <v>10.48</v>
      </c>
      <c r="S1001" s="7" t="s">
        <v>39</v>
      </c>
      <c r="T1001" s="5">
        <v>0</v>
      </c>
      <c r="U1001" s="5">
        <f>T1001-L1001</f>
        <v>-0.3</v>
      </c>
      <c r="V1001" s="8">
        <f>V1000+U1001</f>
        <v>45.667</v>
      </c>
      <c r="W1001" s="8">
        <f>W1000+L1001</f>
        <v>262.3</v>
      </c>
      <c r="X1001" s="9">
        <f>SUM(V1001/W1001)</f>
        <v>0.17410217308426</v>
      </c>
      <c r="Y1001" s="10">
        <f>V1001/100</f>
        <v>0.45667</v>
      </c>
      <c r="Z1001" s="2">
        <f>V1001*100</f>
        <v>4566.7</v>
      </c>
      <c r="AA1001" s="2" t="str">
        <f>IF(S1001="1st","W","L")</f>
        <v>L</v>
      </c>
    </row>
    <row r="1002" spans="1:1024">
      <c r="A1002" s="39">
        <v>46327.0</v>
      </c>
      <c r="B1002" s="2" t="s">
        <v>29</v>
      </c>
      <c r="D1002" s="2" t="s">
        <v>178</v>
      </c>
      <c r="F1002" s="2" t="s">
        <v>896</v>
      </c>
      <c r="G1002" s="2" t="s">
        <v>32</v>
      </c>
      <c r="H1002" s="2" t="s">
        <v>1062</v>
      </c>
      <c r="I1002">
        <v>11</v>
      </c>
      <c r="J1002">
        <v>15</v>
      </c>
      <c r="K1002" s="3" t="s">
        <v>1091</v>
      </c>
      <c r="L1002" s="5">
        <v>0.3</v>
      </c>
      <c r="M1002" s="2" t="s">
        <v>35</v>
      </c>
      <c r="N1002" s="2" t="s">
        <v>36</v>
      </c>
      <c r="Q1002" s="2">
        <v>5.12</v>
      </c>
      <c r="R1002" s="6">
        <v>33.42</v>
      </c>
      <c r="S1002" s="7" t="s">
        <v>37</v>
      </c>
      <c r="T1002" s="5">
        <v>0</v>
      </c>
      <c r="U1002" s="5">
        <f>T1002-L1002</f>
        <v>-0.3</v>
      </c>
      <c r="V1002" s="8">
        <f>V1001+U1002</f>
        <v>45.367</v>
      </c>
      <c r="W1002" s="8">
        <f>W1001+L1002</f>
        <v>262.6</v>
      </c>
      <c r="X1002" s="9">
        <f>SUM(V1002/W1002)</f>
        <v>0.17276085300838</v>
      </c>
      <c r="Y1002" s="10">
        <f>V1002/100</f>
        <v>0.45367</v>
      </c>
      <c r="Z1002" s="2">
        <f>V1002*100</f>
        <v>4536.7</v>
      </c>
      <c r="AA1002" s="2" t="str">
        <f>IF(S1002="1st","W","L")</f>
        <v>L</v>
      </c>
    </row>
    <row r="1003" spans="1:1024">
      <c r="A1003" s="39">
        <v>46327.0</v>
      </c>
      <c r="B1003" s="2" t="s">
        <v>29</v>
      </c>
      <c r="D1003" s="2" t="s">
        <v>178</v>
      </c>
      <c r="F1003" s="2" t="s">
        <v>896</v>
      </c>
      <c r="G1003" s="2" t="s">
        <v>32</v>
      </c>
      <c r="H1003" s="2" t="s">
        <v>1062</v>
      </c>
      <c r="I1003">
        <v>12</v>
      </c>
      <c r="J1003">
        <v>3</v>
      </c>
      <c r="K1003" s="3" t="s">
        <v>1092</v>
      </c>
      <c r="L1003" s="5">
        <v>0.3</v>
      </c>
      <c r="M1003" s="2" t="s">
        <v>35</v>
      </c>
      <c r="N1003" s="2" t="s">
        <v>36</v>
      </c>
      <c r="Q1003" s="2">
        <v>5.12</v>
      </c>
      <c r="R1003" s="6">
        <v>10.44</v>
      </c>
      <c r="S1003" s="7" t="s">
        <v>39</v>
      </c>
      <c r="T1003" s="5">
        <v>0</v>
      </c>
      <c r="U1003" s="5">
        <f>T1003-L1003</f>
        <v>-0.3</v>
      </c>
      <c r="V1003" s="8">
        <f>V1002+U1003</f>
        <v>45.067</v>
      </c>
      <c r="W1003" s="8">
        <f>W1002+L1003</f>
        <v>262.9</v>
      </c>
      <c r="X1003" s="9">
        <f>SUM(V1003/W1003)</f>
        <v>0.17142259414226</v>
      </c>
      <c r="Y1003" s="10">
        <f>V1003/100</f>
        <v>0.45067</v>
      </c>
      <c r="Z1003" s="2">
        <f>V1003*100</f>
        <v>4506.7</v>
      </c>
      <c r="AA1003" s="2" t="str">
        <f>IF(S1003="1st","W","L")</f>
        <v>L</v>
      </c>
    </row>
    <row r="1004" spans="1:1024">
      <c r="A1004" s="39">
        <v>46327.0</v>
      </c>
      <c r="B1004" s="2" t="s">
        <v>29</v>
      </c>
      <c r="D1004" s="2" t="s">
        <v>178</v>
      </c>
      <c r="F1004" s="2" t="s">
        <v>896</v>
      </c>
      <c r="G1004" s="2" t="s">
        <v>32</v>
      </c>
      <c r="H1004" s="2" t="s">
        <v>1062</v>
      </c>
      <c r="I1004">
        <v>12</v>
      </c>
      <c r="J1004">
        <v>4</v>
      </c>
      <c r="K1004" s="3" t="s">
        <v>1093</v>
      </c>
      <c r="L1004" s="5">
        <v>0.3</v>
      </c>
      <c r="M1004" s="2" t="s">
        <v>35</v>
      </c>
      <c r="N1004" s="2" t="s">
        <v>36</v>
      </c>
      <c r="Q1004" s="2">
        <v>5.12</v>
      </c>
      <c r="R1004" s="6">
        <v>19.56</v>
      </c>
      <c r="S1004" s="7" t="s">
        <v>37</v>
      </c>
      <c r="T1004" s="5">
        <v>0</v>
      </c>
      <c r="U1004" s="5">
        <f>T1004-L1004</f>
        <v>-0.3</v>
      </c>
      <c r="V1004" s="8">
        <f>V1003+U1004</f>
        <v>44.767</v>
      </c>
      <c r="W1004" s="8">
        <f>W1003+L1004</f>
        <v>263.2</v>
      </c>
      <c r="X1004" s="9">
        <f>SUM(V1004/W1004)</f>
        <v>0.17008738601824</v>
      </c>
      <c r="Y1004" s="10">
        <f>V1004/100</f>
        <v>0.44767</v>
      </c>
      <c r="Z1004" s="2">
        <f>V1004*100</f>
        <v>4476.7</v>
      </c>
      <c r="AA1004" s="2" t="str">
        <f>IF(S1004="1st","W","L")</f>
        <v>L</v>
      </c>
    </row>
    <row r="1005" spans="1:1024">
      <c r="A1005" s="39">
        <v>46327.0</v>
      </c>
      <c r="B1005" s="2" t="s">
        <v>29</v>
      </c>
      <c r="D1005" s="2" t="s">
        <v>178</v>
      </c>
      <c r="F1005" s="2" t="s">
        <v>896</v>
      </c>
      <c r="G1005" s="2" t="s">
        <v>32</v>
      </c>
      <c r="H1005" s="2" t="s">
        <v>1062</v>
      </c>
      <c r="I1005">
        <v>12</v>
      </c>
      <c r="J1005">
        <v>8</v>
      </c>
      <c r="K1005" s="3" t="s">
        <v>1094</v>
      </c>
      <c r="L1005" s="5">
        <v>0.2</v>
      </c>
      <c r="M1005" s="2" t="s">
        <v>35</v>
      </c>
      <c r="N1005" s="2" t="s">
        <v>36</v>
      </c>
      <c r="Q1005" s="2">
        <v>15.0</v>
      </c>
      <c r="R1005" s="6">
        <v>26.65</v>
      </c>
      <c r="S1005" s="7" t="s">
        <v>39</v>
      </c>
      <c r="T1005" s="5">
        <v>0</v>
      </c>
      <c r="U1005" s="5">
        <f>T1005-L1005</f>
        <v>-0.2</v>
      </c>
      <c r="V1005" s="8">
        <f>V1004+U1005</f>
        <v>44.567</v>
      </c>
      <c r="W1005" s="8">
        <f>W1004+L1005</f>
        <v>263.4</v>
      </c>
      <c r="X1005" s="9">
        <f>SUM(V1005/W1005)</f>
        <v>0.16919893697798</v>
      </c>
      <c r="Y1005" s="10">
        <f>V1005/100</f>
        <v>0.44567</v>
      </c>
      <c r="Z1005" s="2">
        <f>V1005*100</f>
        <v>4456.7</v>
      </c>
      <c r="AA1005" s="2" t="str">
        <f>IF(S1005="1st","W","L")</f>
        <v>L</v>
      </c>
    </row>
    <row r="1006" spans="1:1024">
      <c r="A1006" s="39">
        <v>46327.0</v>
      </c>
      <c r="B1006" s="2" t="s">
        <v>29</v>
      </c>
      <c r="D1006" s="2" t="s">
        <v>178</v>
      </c>
      <c r="F1006" s="2" t="s">
        <v>31</v>
      </c>
      <c r="G1006" s="2" t="s">
        <v>32</v>
      </c>
      <c r="H1006" s="2" t="s">
        <v>1095</v>
      </c>
      <c r="I1006">
        <v>1</v>
      </c>
      <c r="J1006">
        <v>9</v>
      </c>
      <c r="K1006" s="3" t="s">
        <v>1096</v>
      </c>
      <c r="L1006" s="5">
        <v>0.3</v>
      </c>
      <c r="M1006" s="2" t="s">
        <v>35</v>
      </c>
      <c r="N1006" s="2" t="s">
        <v>36</v>
      </c>
      <c r="Q1006" s="2">
        <v>4.56</v>
      </c>
      <c r="R1006" s="6">
        <v>5.93</v>
      </c>
      <c r="S1006" s="7" t="s">
        <v>39</v>
      </c>
      <c r="T1006" s="5">
        <v>0</v>
      </c>
      <c r="U1006" s="5">
        <f>T1006-L1006</f>
        <v>-0.3</v>
      </c>
      <c r="V1006" s="8">
        <f>V1005+U1006</f>
        <v>44.267</v>
      </c>
      <c r="W1006" s="8">
        <f>W1005+L1006</f>
        <v>263.7</v>
      </c>
      <c r="X1006" s="9">
        <f>SUM(V1006/W1006)</f>
        <v>0.167868790292</v>
      </c>
      <c r="Y1006" s="10">
        <f>V1006/100</f>
        <v>0.44267</v>
      </c>
      <c r="Z1006" s="2">
        <f>V1006*100</f>
        <v>4426.7</v>
      </c>
      <c r="AA1006" s="2" t="str">
        <f>IF(S1006="1st","W","L")</f>
        <v>L</v>
      </c>
    </row>
    <row r="1007" spans="1:1024">
      <c r="A1007" s="39">
        <v>46327.0</v>
      </c>
      <c r="B1007" s="2" t="s">
        <v>29</v>
      </c>
      <c r="D1007" s="2" t="s">
        <v>178</v>
      </c>
      <c r="F1007" s="2" t="s">
        <v>31</v>
      </c>
      <c r="G1007" s="2" t="s">
        <v>32</v>
      </c>
      <c r="H1007" s="2" t="s">
        <v>1095</v>
      </c>
      <c r="I1007">
        <v>1</v>
      </c>
      <c r="J1007">
        <v>3</v>
      </c>
      <c r="K1007" s="3" t="s">
        <v>1097</v>
      </c>
      <c r="L1007" s="5">
        <v>0.3</v>
      </c>
      <c r="M1007" s="2" t="s">
        <v>35</v>
      </c>
      <c r="N1007" s="2" t="s">
        <v>36</v>
      </c>
      <c r="Q1007" s="2">
        <v>4.56</v>
      </c>
      <c r="R1007" s="6">
        <v>8.13</v>
      </c>
      <c r="S1007" s="7" t="s">
        <v>37</v>
      </c>
      <c r="T1007" s="5">
        <v>0</v>
      </c>
      <c r="U1007" s="5">
        <f>T1007-L1007</f>
        <v>-0.3</v>
      </c>
      <c r="V1007" s="8">
        <f>V1006+U1007</f>
        <v>43.967</v>
      </c>
      <c r="W1007" s="8">
        <f>W1006+L1007</f>
        <v>264</v>
      </c>
      <c r="X1007" s="9">
        <f>SUM(V1007/W1007)</f>
        <v>0.16654166666667</v>
      </c>
      <c r="Y1007" s="10">
        <f>V1007/100</f>
        <v>0.43967</v>
      </c>
      <c r="Z1007" s="2">
        <f>V1007*100</f>
        <v>4396.7</v>
      </c>
      <c r="AA1007" s="2" t="str">
        <f>IF(S1007="1st","W","L")</f>
        <v>L</v>
      </c>
    </row>
    <row r="1008" spans="1:1024">
      <c r="A1008" s="39">
        <v>46327.0</v>
      </c>
      <c r="B1008" s="2" t="s">
        <v>29</v>
      </c>
      <c r="D1008" s="2" t="s">
        <v>178</v>
      </c>
      <c r="F1008" s="2" t="s">
        <v>31</v>
      </c>
      <c r="G1008" s="2" t="s">
        <v>32</v>
      </c>
      <c r="H1008" s="2" t="s">
        <v>1095</v>
      </c>
      <c r="I1008">
        <v>1</v>
      </c>
      <c r="J1008">
        <v>8</v>
      </c>
      <c r="K1008" s="3" t="s">
        <v>1098</v>
      </c>
      <c r="L1008" s="5">
        <v>0.3</v>
      </c>
      <c r="M1008" s="2" t="s">
        <v>35</v>
      </c>
      <c r="N1008" s="2" t="s">
        <v>36</v>
      </c>
      <c r="Q1008" s="2">
        <v>4.56</v>
      </c>
      <c r="R1008" s="6">
        <v>12.09</v>
      </c>
      <c r="S1008" s="7" t="s">
        <v>62</v>
      </c>
      <c r="T1008" s="5">
        <v>0</v>
      </c>
      <c r="U1008" s="5">
        <f>T1008-L1008</f>
        <v>-0.3</v>
      </c>
      <c r="V1008" s="8">
        <f>V1007+U1008</f>
        <v>43.667</v>
      </c>
      <c r="W1008" s="8">
        <f>W1007+L1008</f>
        <v>264.3</v>
      </c>
      <c r="X1008" s="9">
        <f>SUM(V1008/W1008)</f>
        <v>0.1652175558078</v>
      </c>
      <c r="Y1008" s="10">
        <f>V1008/100</f>
        <v>0.43667</v>
      </c>
      <c r="Z1008" s="2">
        <f>V1008*100</f>
        <v>4366.7</v>
      </c>
      <c r="AA1008" s="2" t="str">
        <f>IF(S1008="1st","W","L")</f>
        <v>L</v>
      </c>
    </row>
    <row r="1009" spans="1:1024">
      <c r="A1009" s="39">
        <v>46327.0</v>
      </c>
      <c r="B1009" s="2" t="s">
        <v>29</v>
      </c>
      <c r="D1009" s="2" t="s">
        <v>178</v>
      </c>
      <c r="F1009" s="2" t="s">
        <v>31</v>
      </c>
      <c r="G1009" s="2" t="s">
        <v>32</v>
      </c>
      <c r="H1009" s="2" t="s">
        <v>1095</v>
      </c>
      <c r="I1009">
        <v>1</v>
      </c>
      <c r="J1009">
        <v>4</v>
      </c>
      <c r="K1009" s="3" t="s">
        <v>1099</v>
      </c>
      <c r="L1009" s="5">
        <v>0.2</v>
      </c>
      <c r="M1009" s="2" t="s">
        <v>35</v>
      </c>
      <c r="N1009" s="2" t="s">
        <v>36</v>
      </c>
      <c r="Q1009" s="2">
        <v>12.0</v>
      </c>
      <c r="R1009" s="6">
        <v>36.95</v>
      </c>
      <c r="S1009" s="7" t="s">
        <v>39</v>
      </c>
      <c r="T1009" s="5">
        <v>0</v>
      </c>
      <c r="U1009" s="5">
        <f>T1009-L1009</f>
        <v>-0.2</v>
      </c>
      <c r="V1009" s="8">
        <f>V1008+U1009</f>
        <v>43.467</v>
      </c>
      <c r="W1009" s="8">
        <f>W1008+L1009</f>
        <v>264.5</v>
      </c>
      <c r="X1009" s="9">
        <f>SUM(V1009/W1009)</f>
        <v>0.16433648393195</v>
      </c>
      <c r="Y1009" s="10">
        <f>V1009/100</f>
        <v>0.43467</v>
      </c>
      <c r="Z1009" s="2">
        <f>V1009*100</f>
        <v>4346.7</v>
      </c>
      <c r="AA1009" s="2" t="str">
        <f>IF(S1009="1st","W","L")</f>
        <v>L</v>
      </c>
    </row>
    <row r="1010" spans="1:1024">
      <c r="A1010" s="39">
        <v>46327.0</v>
      </c>
      <c r="B1010" s="2" t="s">
        <v>29</v>
      </c>
      <c r="D1010" s="2" t="s">
        <v>178</v>
      </c>
      <c r="F1010" s="2" t="s">
        <v>31</v>
      </c>
      <c r="G1010" s="2" t="s">
        <v>32</v>
      </c>
      <c r="H1010" s="2" t="s">
        <v>1095</v>
      </c>
      <c r="I1010">
        <v>3</v>
      </c>
      <c r="J1010">
        <v>3</v>
      </c>
      <c r="K1010" s="3" t="s">
        <v>1100</v>
      </c>
      <c r="L1010" s="5">
        <v>0.3</v>
      </c>
      <c r="M1010" s="2" t="s">
        <v>35</v>
      </c>
      <c r="N1010" s="2" t="s">
        <v>36</v>
      </c>
      <c r="Q1010" s="2">
        <v>4.56</v>
      </c>
      <c r="R1010" s="6">
        <v>41.01</v>
      </c>
      <c r="S1010" s="7" t="s">
        <v>62</v>
      </c>
      <c r="T1010" s="5">
        <v>0</v>
      </c>
      <c r="U1010" s="5">
        <f>T1010-L1010</f>
        <v>-0.3</v>
      </c>
      <c r="V1010" s="8">
        <f>V1009+U1010</f>
        <v>43.167</v>
      </c>
      <c r="W1010" s="8">
        <f>W1009+L1010</f>
        <v>264.8</v>
      </c>
      <c r="X1010" s="9">
        <f>SUM(V1010/W1010)</f>
        <v>0.16301737160121</v>
      </c>
      <c r="Y1010" s="10">
        <f>V1010/100</f>
        <v>0.43167</v>
      </c>
      <c r="Z1010" s="2">
        <f>V1010*100</f>
        <v>4316.7</v>
      </c>
      <c r="AA1010" s="2" t="str">
        <f>IF(S1010="1st","W","L")</f>
        <v>L</v>
      </c>
    </row>
    <row r="1011" spans="1:1024">
      <c r="A1011" s="39">
        <v>46327.0</v>
      </c>
      <c r="B1011" s="2" t="s">
        <v>29</v>
      </c>
      <c r="D1011" s="2" t="s">
        <v>178</v>
      </c>
      <c r="F1011" s="2" t="s">
        <v>31</v>
      </c>
      <c r="G1011" s="2" t="s">
        <v>32</v>
      </c>
      <c r="H1011" s="2" t="s">
        <v>1095</v>
      </c>
      <c r="I1011">
        <v>3</v>
      </c>
      <c r="J1011">
        <v>4</v>
      </c>
      <c r="K1011" s="3" t="s">
        <v>1101</v>
      </c>
      <c r="L1011" s="5">
        <v>0.2</v>
      </c>
      <c r="M1011" s="2" t="s">
        <v>35</v>
      </c>
      <c r="N1011" s="2" t="s">
        <v>36</v>
      </c>
      <c r="Q1011" s="2">
        <v>12.0</v>
      </c>
      <c r="R1011" s="6">
        <v>30.24</v>
      </c>
      <c r="S1011" s="7" t="s">
        <v>39</v>
      </c>
      <c r="T1011" s="5">
        <v>0</v>
      </c>
      <c r="U1011" s="5">
        <f>T1011-L1011</f>
        <v>-0.2</v>
      </c>
      <c r="V1011" s="8">
        <f>V1010+U1011</f>
        <v>42.967</v>
      </c>
      <c r="W1011" s="8">
        <f>W1010+L1011</f>
        <v>265</v>
      </c>
      <c r="X1011" s="9">
        <f>SUM(V1011/W1011)</f>
        <v>0.16213962264151</v>
      </c>
      <c r="Y1011" s="10">
        <f>V1011/100</f>
        <v>0.42967</v>
      </c>
      <c r="Z1011" s="2">
        <f>V1011*100</f>
        <v>4296.7</v>
      </c>
      <c r="AA1011" s="2" t="str">
        <f>IF(S1011="1st","W","L")</f>
        <v>L</v>
      </c>
    </row>
    <row r="1012" spans="1:1024">
      <c r="A1012" s="39">
        <v>46327.0</v>
      </c>
      <c r="B1012" s="2" t="s">
        <v>29</v>
      </c>
      <c r="D1012" s="2" t="s">
        <v>178</v>
      </c>
      <c r="F1012" s="2" t="s">
        <v>31</v>
      </c>
      <c r="G1012" s="2" t="s">
        <v>32</v>
      </c>
      <c r="H1012" s="2" t="s">
        <v>1095</v>
      </c>
      <c r="I1012">
        <v>3</v>
      </c>
      <c r="J1012">
        <v>7</v>
      </c>
      <c r="K1012" s="3" t="s">
        <v>1102</v>
      </c>
      <c r="L1012" s="5">
        <v>0.3</v>
      </c>
      <c r="M1012" s="2" t="s">
        <v>35</v>
      </c>
      <c r="N1012" s="2" t="s">
        <v>36</v>
      </c>
      <c r="Q1012" s="2">
        <v>4.56</v>
      </c>
      <c r="R1012" s="6">
        <v>9.15</v>
      </c>
      <c r="S1012" s="7" t="s">
        <v>71</v>
      </c>
      <c r="T1012" s="5">
        <v>2.745</v>
      </c>
      <c r="U1012" s="5">
        <f>T1012-L1012</f>
        <v>2.445</v>
      </c>
      <c r="V1012" s="8">
        <f>V1011+U1012</f>
        <v>45.412</v>
      </c>
      <c r="W1012" s="8">
        <f>W1011+L1012</f>
        <v>265.3</v>
      </c>
      <c r="X1012" s="9">
        <f>SUM(V1012/W1012)</f>
        <v>0.17117225782134</v>
      </c>
      <c r="Y1012" s="10">
        <f>V1012/100</f>
        <v>0.45412</v>
      </c>
      <c r="Z1012" s="2">
        <f>V1012*100</f>
        <v>4541.2</v>
      </c>
      <c r="AA1012" s="2" t="str">
        <f>IF(S1012="1st","W","L")</f>
        <v>W</v>
      </c>
    </row>
    <row r="1013" spans="1:1024">
      <c r="A1013" s="39">
        <v>46327.0</v>
      </c>
      <c r="B1013" s="2" t="s">
        <v>29</v>
      </c>
      <c r="D1013" s="2" t="s">
        <v>178</v>
      </c>
      <c r="F1013" s="2" t="s">
        <v>31</v>
      </c>
      <c r="G1013" s="2" t="s">
        <v>32</v>
      </c>
      <c r="H1013" s="2" t="s">
        <v>1095</v>
      </c>
      <c r="I1013">
        <v>3</v>
      </c>
      <c r="J1013">
        <v>8</v>
      </c>
      <c r="K1013" s="3" t="s">
        <v>1103</v>
      </c>
      <c r="L1013" s="5">
        <v>0.3</v>
      </c>
      <c r="M1013" s="2" t="s">
        <v>35</v>
      </c>
      <c r="N1013" s="2" t="s">
        <v>36</v>
      </c>
      <c r="Q1013" s="2">
        <v>4.56</v>
      </c>
      <c r="R1013" s="6">
        <v>10.42</v>
      </c>
      <c r="S1013" s="7" t="s">
        <v>39</v>
      </c>
      <c r="T1013" s="5">
        <v>0</v>
      </c>
      <c r="U1013" s="5">
        <f>T1013-L1013</f>
        <v>-0.3</v>
      </c>
      <c r="V1013" s="8">
        <f>V1012+U1013</f>
        <v>45.112</v>
      </c>
      <c r="W1013" s="8">
        <f>W1012+L1013</f>
        <v>265.6</v>
      </c>
      <c r="X1013" s="9">
        <f>SUM(V1013/W1013)</f>
        <v>0.16984939759036</v>
      </c>
      <c r="Y1013" s="10">
        <f>V1013/100</f>
        <v>0.45112</v>
      </c>
      <c r="Z1013" s="2">
        <f>V1013*100</f>
        <v>4511.2</v>
      </c>
      <c r="AA1013" s="2" t="str">
        <f>IF(S1013="1st","W","L")</f>
        <v>L</v>
      </c>
    </row>
    <row r="1014" spans="1:1024">
      <c r="A1014" s="39">
        <v>46327.0</v>
      </c>
      <c r="B1014" s="2" t="s">
        <v>29</v>
      </c>
      <c r="D1014" s="2" t="s">
        <v>178</v>
      </c>
      <c r="F1014" s="2" t="s">
        <v>31</v>
      </c>
      <c r="G1014" s="2" t="s">
        <v>32</v>
      </c>
      <c r="H1014" s="2" t="s">
        <v>1095</v>
      </c>
      <c r="I1014">
        <v>4</v>
      </c>
      <c r="J1014">
        <v>17</v>
      </c>
      <c r="K1014" s="3" t="s">
        <v>1104</v>
      </c>
      <c r="L1014" s="5">
        <v>0.2</v>
      </c>
      <c r="M1014" s="2" t="s">
        <v>35</v>
      </c>
      <c r="N1014" s="2" t="s">
        <v>36</v>
      </c>
      <c r="Q1014" s="2">
        <v>15.0</v>
      </c>
      <c r="R1014" s="6">
        <v>32.35</v>
      </c>
      <c r="S1014" s="7" t="s">
        <v>62</v>
      </c>
      <c r="T1014" s="5">
        <v>0</v>
      </c>
      <c r="U1014" s="5">
        <f>T1014-L1014</f>
        <v>-0.2</v>
      </c>
      <c r="V1014" s="8">
        <f>V1013+U1014</f>
        <v>44.912</v>
      </c>
      <c r="W1014" s="8">
        <f>W1013+L1014</f>
        <v>265.8</v>
      </c>
      <c r="X1014" s="9">
        <f>SUM(V1014/W1014)</f>
        <v>0.16896914973665</v>
      </c>
      <c r="Y1014" s="10">
        <f>V1014/100</f>
        <v>0.44912</v>
      </c>
      <c r="Z1014" s="2">
        <f>V1014*100</f>
        <v>4491.2</v>
      </c>
      <c r="AA1014" s="2" t="str">
        <f>IF(S1014="1st","W","L")</f>
        <v>L</v>
      </c>
    </row>
    <row r="1015" spans="1:1024">
      <c r="A1015" s="39">
        <v>46327.0</v>
      </c>
      <c r="B1015" s="2" t="s">
        <v>29</v>
      </c>
      <c r="D1015" s="2" t="s">
        <v>178</v>
      </c>
      <c r="F1015" s="2" t="s">
        <v>31</v>
      </c>
      <c r="G1015" s="2" t="s">
        <v>32</v>
      </c>
      <c r="H1015" s="2" t="s">
        <v>1095</v>
      </c>
      <c r="I1015">
        <v>4</v>
      </c>
      <c r="J1015">
        <v>14</v>
      </c>
      <c r="K1015" s="3" t="s">
        <v>1105</v>
      </c>
      <c r="L1015" s="5">
        <v>0.2</v>
      </c>
      <c r="M1015" s="2" t="s">
        <v>35</v>
      </c>
      <c r="N1015" s="2" t="s">
        <v>36</v>
      </c>
      <c r="Q1015" s="2">
        <v>4.56</v>
      </c>
      <c r="R1015" s="6">
        <v>7.62</v>
      </c>
      <c r="S1015" s="7" t="s">
        <v>39</v>
      </c>
      <c r="T1015" s="5">
        <v>0</v>
      </c>
      <c r="U1015" s="5">
        <f>T1015-L1015</f>
        <v>-0.2</v>
      </c>
      <c r="V1015" s="8">
        <f>V1014+U1015</f>
        <v>44.712</v>
      </c>
      <c r="W1015" s="8">
        <f>W1014+L1015</f>
        <v>266</v>
      </c>
      <c r="X1015" s="9">
        <f>SUM(V1015/W1015)</f>
        <v>0.16809022556391</v>
      </c>
      <c r="Y1015" s="10">
        <f>V1015/100</f>
        <v>0.44712</v>
      </c>
      <c r="Z1015" s="2">
        <f>V1015*100</f>
        <v>4471.2</v>
      </c>
      <c r="AA1015" s="2" t="str">
        <f>IF(S1015="1st","W","L")</f>
        <v>L</v>
      </c>
    </row>
    <row r="1016" spans="1:1024">
      <c r="A1016" s="39">
        <v>46327.0</v>
      </c>
      <c r="B1016" s="2" t="s">
        <v>29</v>
      </c>
      <c r="D1016" s="2" t="s">
        <v>178</v>
      </c>
      <c r="F1016" s="2" t="s">
        <v>31</v>
      </c>
      <c r="G1016" s="2" t="s">
        <v>32</v>
      </c>
      <c r="H1016" s="2" t="s">
        <v>1095</v>
      </c>
      <c r="I1016">
        <v>4</v>
      </c>
      <c r="J1016">
        <v>13</v>
      </c>
      <c r="K1016" s="3" t="s">
        <v>1106</v>
      </c>
      <c r="L1016" s="5">
        <v>0.2</v>
      </c>
      <c r="M1016" s="2" t="s">
        <v>35</v>
      </c>
      <c r="N1016" s="2" t="s">
        <v>36</v>
      </c>
      <c r="Q1016" s="2">
        <v>4.56</v>
      </c>
      <c r="R1016" s="6">
        <v>8.73</v>
      </c>
      <c r="S1016" s="7" t="s">
        <v>39</v>
      </c>
      <c r="T1016" s="5">
        <v>0</v>
      </c>
      <c r="U1016" s="5">
        <f>T1016-L1016</f>
        <v>-0.2</v>
      </c>
      <c r="V1016" s="8">
        <f>V1015+U1016</f>
        <v>44.512</v>
      </c>
      <c r="W1016" s="8">
        <f>W1015+L1016</f>
        <v>266.2</v>
      </c>
      <c r="X1016" s="9">
        <f>SUM(V1016/W1016)</f>
        <v>0.16721262208866</v>
      </c>
      <c r="Y1016" s="10">
        <f>V1016/100</f>
        <v>0.44512</v>
      </c>
      <c r="Z1016" s="2">
        <f>V1016*100</f>
        <v>4451.2</v>
      </c>
      <c r="AA1016" s="2" t="str">
        <f>IF(S1016="1st","W","L")</f>
        <v>L</v>
      </c>
    </row>
    <row r="1017" spans="1:1024">
      <c r="A1017" s="39">
        <v>46327.0</v>
      </c>
      <c r="B1017" s="2" t="s">
        <v>29</v>
      </c>
      <c r="D1017" s="2" t="s">
        <v>178</v>
      </c>
      <c r="F1017" s="2" t="s">
        <v>31</v>
      </c>
      <c r="G1017" s="2" t="s">
        <v>32</v>
      </c>
      <c r="H1017" s="2" t="s">
        <v>1095</v>
      </c>
      <c r="I1017">
        <v>4</v>
      </c>
      <c r="J1017">
        <v>9</v>
      </c>
      <c r="K1017" s="3" t="s">
        <v>1107</v>
      </c>
      <c r="L1017" s="5">
        <v>0.2</v>
      </c>
      <c r="M1017" s="2" t="s">
        <v>35</v>
      </c>
      <c r="N1017" s="2" t="s">
        <v>36</v>
      </c>
      <c r="Q1017" s="2">
        <v>4.56</v>
      </c>
      <c r="R1017" s="6">
        <v>14.3</v>
      </c>
      <c r="S1017" s="7" t="s">
        <v>37</v>
      </c>
      <c r="T1017" s="5">
        <v>0</v>
      </c>
      <c r="U1017" s="5">
        <f>T1017-L1017</f>
        <v>-0.2</v>
      </c>
      <c r="V1017" s="8">
        <f>V1016+U1017</f>
        <v>44.312</v>
      </c>
      <c r="W1017" s="8">
        <f>W1016+L1017</f>
        <v>266.4</v>
      </c>
      <c r="X1017" s="9">
        <f>SUM(V1017/W1017)</f>
        <v>0.16633633633634</v>
      </c>
      <c r="Y1017" s="10">
        <f>V1017/100</f>
        <v>0.44312</v>
      </c>
      <c r="Z1017" s="2">
        <f>V1017*100</f>
        <v>4431.2</v>
      </c>
      <c r="AA1017" s="2" t="str">
        <f>IF(S1017="1st","W","L")</f>
        <v>L</v>
      </c>
    </row>
    <row r="1018" spans="1:1024">
      <c r="A1018" s="39">
        <v>46327.0</v>
      </c>
      <c r="B1018" s="2" t="s">
        <v>29</v>
      </c>
      <c r="D1018" s="2" t="s">
        <v>178</v>
      </c>
      <c r="F1018" s="2" t="s">
        <v>82</v>
      </c>
      <c r="G1018" s="2" t="s">
        <v>32</v>
      </c>
      <c r="H1018" s="2" t="s">
        <v>430</v>
      </c>
      <c r="I1018">
        <v>1</v>
      </c>
      <c r="J1018">
        <v>1</v>
      </c>
      <c r="K1018" s="3" t="s">
        <v>1108</v>
      </c>
      <c r="L1018" s="5">
        <v>0.3</v>
      </c>
      <c r="M1018" s="2" t="s">
        <v>35</v>
      </c>
      <c r="N1018" s="2" t="s">
        <v>36</v>
      </c>
      <c r="Q1018" s="2">
        <v>3.56</v>
      </c>
      <c r="R1018" s="6">
        <v>14.16</v>
      </c>
      <c r="S1018" s="7" t="s">
        <v>39</v>
      </c>
      <c r="T1018" s="5">
        <v>0</v>
      </c>
      <c r="U1018" s="5">
        <f>T1018-L1018</f>
        <v>-0.3</v>
      </c>
      <c r="V1018" s="8">
        <f>V1017+U1018</f>
        <v>44.012</v>
      </c>
      <c r="W1018" s="8">
        <f>W1017+L1018</f>
        <v>266.7</v>
      </c>
      <c r="X1018" s="9">
        <f>SUM(V1018/W1018)</f>
        <v>0.16502437195351</v>
      </c>
      <c r="Y1018" s="10">
        <f>V1018/100</f>
        <v>0.44012</v>
      </c>
      <c r="Z1018" s="2">
        <f>V1018*100</f>
        <v>4401.2</v>
      </c>
      <c r="AA1018" s="2" t="str">
        <f>IF(S1018="1st","W","L")</f>
        <v>L</v>
      </c>
    </row>
    <row r="1019" spans="1:1024">
      <c r="A1019" s="39">
        <v>46327.0</v>
      </c>
      <c r="B1019" s="2" t="s">
        <v>29</v>
      </c>
      <c r="D1019" s="2" t="s">
        <v>178</v>
      </c>
      <c r="F1019" s="2" t="s">
        <v>82</v>
      </c>
      <c r="G1019" s="2" t="s">
        <v>32</v>
      </c>
      <c r="H1019" s="2" t="s">
        <v>430</v>
      </c>
      <c r="I1019">
        <v>1</v>
      </c>
      <c r="J1019">
        <v>4</v>
      </c>
      <c r="K1019" s="3" t="s">
        <v>1109</v>
      </c>
      <c r="L1019" s="5">
        <v>0.2</v>
      </c>
      <c r="M1019" s="2" t="s">
        <v>35</v>
      </c>
      <c r="N1019" s="2" t="s">
        <v>36</v>
      </c>
      <c r="Q1019" s="2">
        <v>15.0</v>
      </c>
      <c r="R1019" s="6">
        <v>26.68</v>
      </c>
      <c r="S1019" s="7" t="s">
        <v>39</v>
      </c>
      <c r="T1019" s="5">
        <v>0</v>
      </c>
      <c r="U1019" s="5">
        <f>T1019-L1019</f>
        <v>-0.2</v>
      </c>
      <c r="V1019" s="8">
        <f>V1018+U1019</f>
        <v>43.812</v>
      </c>
      <c r="W1019" s="8">
        <f>W1018+L1019</f>
        <v>266.9</v>
      </c>
      <c r="X1019" s="9">
        <f>SUM(V1019/W1019)</f>
        <v>0.16415136755339</v>
      </c>
      <c r="Y1019" s="10">
        <f>V1019/100</f>
        <v>0.43812</v>
      </c>
      <c r="Z1019" s="2">
        <f>V1019*100</f>
        <v>4381.2</v>
      </c>
      <c r="AA1019" s="2" t="str">
        <f>IF(S1019="1st","W","L")</f>
        <v>L</v>
      </c>
    </row>
    <row r="1020" spans="1:1024">
      <c r="A1020" s="39">
        <v>46327.0</v>
      </c>
      <c r="B1020" s="2" t="s">
        <v>29</v>
      </c>
      <c r="D1020" s="2" t="s">
        <v>178</v>
      </c>
      <c r="F1020" s="2" t="s">
        <v>82</v>
      </c>
      <c r="G1020" s="2" t="s">
        <v>32</v>
      </c>
      <c r="H1020" s="2" t="s">
        <v>430</v>
      </c>
      <c r="I1020">
        <v>1</v>
      </c>
      <c r="J1020">
        <v>10</v>
      </c>
      <c r="K1020" s="3" t="s">
        <v>1110</v>
      </c>
      <c r="L1020" s="5">
        <v>0.3</v>
      </c>
      <c r="M1020" s="2" t="s">
        <v>35</v>
      </c>
      <c r="N1020" s="2" t="s">
        <v>36</v>
      </c>
      <c r="Q1020" s="2">
        <v>3.56</v>
      </c>
      <c r="R1020" s="6">
        <v>12.95</v>
      </c>
      <c r="S1020" s="7" t="s">
        <v>71</v>
      </c>
      <c r="T1020" s="5">
        <v>3.885</v>
      </c>
      <c r="U1020" s="5">
        <f>T1020-L1020</f>
        <v>3.585</v>
      </c>
      <c r="V1020" s="8">
        <f>V1019+U1020</f>
        <v>47.397</v>
      </c>
      <c r="W1020" s="8">
        <f>W1019+L1020</f>
        <v>267.2</v>
      </c>
      <c r="X1020" s="9">
        <f>SUM(V1020/W1020)</f>
        <v>0.17738398203593</v>
      </c>
      <c r="Y1020" s="10">
        <f>V1020/100</f>
        <v>0.47397</v>
      </c>
      <c r="Z1020" s="2">
        <f>V1020*100</f>
        <v>4739.7</v>
      </c>
      <c r="AA1020" s="2" t="str">
        <f>IF(S1020="1st","W","L")</f>
        <v>W</v>
      </c>
    </row>
    <row r="1021" spans="1:1024">
      <c r="A1021" s="39">
        <v>46327.0</v>
      </c>
      <c r="B1021" s="2" t="s">
        <v>29</v>
      </c>
      <c r="D1021" s="2" t="s">
        <v>178</v>
      </c>
      <c r="F1021" s="2" t="s">
        <v>82</v>
      </c>
      <c r="G1021" s="2" t="s">
        <v>32</v>
      </c>
      <c r="H1021" s="2" t="s">
        <v>430</v>
      </c>
      <c r="I1021">
        <v>2</v>
      </c>
      <c r="J1021">
        <v>1</v>
      </c>
      <c r="K1021" s="3" t="s">
        <v>1111</v>
      </c>
      <c r="L1021" s="5">
        <v>0.3</v>
      </c>
      <c r="M1021" s="2" t="s">
        <v>35</v>
      </c>
      <c r="N1021" s="2" t="s">
        <v>36</v>
      </c>
      <c r="Q1021" s="2">
        <v>4.56</v>
      </c>
      <c r="R1021" s="6">
        <v>25.95</v>
      </c>
      <c r="S1021" s="7" t="s">
        <v>39</v>
      </c>
      <c r="T1021" s="5">
        <v>0</v>
      </c>
      <c r="U1021" s="5">
        <f>T1021-L1021</f>
        <v>-0.3</v>
      </c>
      <c r="V1021" s="8">
        <f>V1020+U1021</f>
        <v>47.097</v>
      </c>
      <c r="W1021" s="8">
        <f>W1020+L1021</f>
        <v>267.5</v>
      </c>
      <c r="X1021" s="9">
        <f>SUM(V1021/W1021)</f>
        <v>0.17606355140187</v>
      </c>
      <c r="Y1021" s="10">
        <f>V1021/100</f>
        <v>0.47097</v>
      </c>
      <c r="Z1021" s="2">
        <f>V1021*100</f>
        <v>4709.7</v>
      </c>
      <c r="AA1021" s="2" t="str">
        <f>IF(S1021="1st","W","L")</f>
        <v>L</v>
      </c>
    </row>
    <row r="1022" spans="1:1024">
      <c r="A1022" s="39">
        <v>46327.0</v>
      </c>
      <c r="B1022" s="2" t="s">
        <v>29</v>
      </c>
      <c r="D1022" s="2" t="s">
        <v>178</v>
      </c>
      <c r="F1022" s="2" t="s">
        <v>82</v>
      </c>
      <c r="G1022" s="2" t="s">
        <v>32</v>
      </c>
      <c r="H1022" s="2" t="s">
        <v>430</v>
      </c>
      <c r="I1022">
        <v>2</v>
      </c>
      <c r="J1022">
        <v>2</v>
      </c>
      <c r="K1022" s="3" t="s">
        <v>1112</v>
      </c>
      <c r="L1022" s="5">
        <v>0.3</v>
      </c>
      <c r="M1022" s="2" t="s">
        <v>35</v>
      </c>
      <c r="N1022" s="2" t="s">
        <v>36</v>
      </c>
      <c r="Q1022" s="2">
        <v>4.56</v>
      </c>
      <c r="R1022" s="6">
        <v>37.66</v>
      </c>
      <c r="S1022" s="7" t="s">
        <v>39</v>
      </c>
      <c r="T1022" s="5">
        <v>0</v>
      </c>
      <c r="U1022" s="5">
        <f>T1022-L1022</f>
        <v>-0.3</v>
      </c>
      <c r="V1022" s="8">
        <f>V1021+U1022</f>
        <v>46.797</v>
      </c>
      <c r="W1022" s="8">
        <f>W1021+L1022</f>
        <v>267.8</v>
      </c>
      <c r="X1022" s="9">
        <f>SUM(V1022/W1022)</f>
        <v>0.17474607916356</v>
      </c>
      <c r="Y1022" s="10">
        <f>V1022/100</f>
        <v>0.46797</v>
      </c>
      <c r="Z1022" s="2">
        <f>V1022*100</f>
        <v>4679.7</v>
      </c>
      <c r="AA1022" s="2" t="str">
        <f>IF(S1022="1st","W","L")</f>
        <v>L</v>
      </c>
    </row>
    <row r="1023" spans="1:1024">
      <c r="A1023" s="39">
        <v>46327.0</v>
      </c>
      <c r="B1023" s="2" t="s">
        <v>29</v>
      </c>
      <c r="D1023" s="2" t="s">
        <v>178</v>
      </c>
      <c r="F1023" s="2" t="s">
        <v>82</v>
      </c>
      <c r="G1023" s="2" t="s">
        <v>32</v>
      </c>
      <c r="H1023" s="2" t="s">
        <v>430</v>
      </c>
      <c r="I1023">
        <v>2</v>
      </c>
      <c r="J1023">
        <v>7</v>
      </c>
      <c r="K1023" s="3" t="s">
        <v>1113</v>
      </c>
      <c r="L1023" s="5">
        <v>0.2</v>
      </c>
      <c r="M1023" s="2" t="s">
        <v>35</v>
      </c>
      <c r="N1023" s="2" t="s">
        <v>36</v>
      </c>
      <c r="Q1023" s="2">
        <v>20.0</v>
      </c>
      <c r="R1023" s="6">
        <v>30.04</v>
      </c>
      <c r="S1023" s="7" t="s">
        <v>39</v>
      </c>
      <c r="T1023" s="5">
        <v>0</v>
      </c>
      <c r="U1023" s="5">
        <f>T1023-L1023</f>
        <v>-0.2</v>
      </c>
      <c r="V1023" s="8">
        <f>V1022+U1023</f>
        <v>46.597</v>
      </c>
      <c r="W1023" s="8">
        <f>W1022+L1023</f>
        <v>268</v>
      </c>
      <c r="X1023" s="9">
        <f>SUM(V1023/W1023)</f>
        <v>0.17386940298508</v>
      </c>
      <c r="Y1023" s="10">
        <f>V1023/100</f>
        <v>0.46597</v>
      </c>
      <c r="Z1023" s="2">
        <f>V1023*100</f>
        <v>4659.7</v>
      </c>
      <c r="AA1023" s="2" t="str">
        <f>IF(S1023="1st","W","L")</f>
        <v>L</v>
      </c>
    </row>
    <row r="1024" spans="1:1024">
      <c r="A1024" s="39">
        <v>46327.0</v>
      </c>
      <c r="B1024" s="2" t="s">
        <v>29</v>
      </c>
      <c r="D1024" s="2" t="s">
        <v>178</v>
      </c>
      <c r="F1024" s="2" t="s">
        <v>82</v>
      </c>
      <c r="G1024" s="2" t="s">
        <v>32</v>
      </c>
      <c r="H1024" s="2" t="s">
        <v>430</v>
      </c>
      <c r="I1024">
        <v>2</v>
      </c>
      <c r="J1024">
        <v>12</v>
      </c>
      <c r="K1024" s="3" t="s">
        <v>1114</v>
      </c>
      <c r="L1024" s="5">
        <v>0.3</v>
      </c>
      <c r="M1024" s="2" t="s">
        <v>35</v>
      </c>
      <c r="N1024" s="2" t="s">
        <v>36</v>
      </c>
      <c r="Q1024" s="2">
        <v>4.56</v>
      </c>
      <c r="R1024" s="6">
        <v>11.7</v>
      </c>
      <c r="S1024" s="7" t="s">
        <v>39</v>
      </c>
      <c r="T1024" s="5">
        <v>0</v>
      </c>
      <c r="U1024" s="5">
        <f>T1024-L1024</f>
        <v>-0.3</v>
      </c>
      <c r="V1024" s="8">
        <f>V1023+U1024</f>
        <v>46.297</v>
      </c>
      <c r="W1024" s="8">
        <f>W1023+L1024</f>
        <v>268.3</v>
      </c>
      <c r="X1024" s="9">
        <f>SUM(V1024/W1024)</f>
        <v>0.17255683935893</v>
      </c>
      <c r="Y1024" s="10">
        <f>V1024/100</f>
        <v>0.46297</v>
      </c>
      <c r="Z1024" s="2">
        <f>V1024*100</f>
        <v>4629.7</v>
      </c>
      <c r="AA1024" s="2" t="str">
        <f>IF(S1024="1st","W","L")</f>
        <v>L</v>
      </c>
    </row>
    <row r="1025" spans="1:1024">
      <c r="A1025" s="39">
        <v>46327.0</v>
      </c>
      <c r="B1025" s="2" t="s">
        <v>29</v>
      </c>
      <c r="D1025" s="2" t="s">
        <v>178</v>
      </c>
      <c r="F1025" s="2" t="s">
        <v>31</v>
      </c>
      <c r="G1025" s="2" t="s">
        <v>32</v>
      </c>
      <c r="H1025" s="2" t="s">
        <v>1095</v>
      </c>
      <c r="I1025">
        <v>6</v>
      </c>
      <c r="J1025">
        <v>5</v>
      </c>
      <c r="K1025" s="3" t="s">
        <v>1115</v>
      </c>
      <c r="L1025" s="5">
        <v>0.3</v>
      </c>
      <c r="M1025" s="2" t="s">
        <v>35</v>
      </c>
      <c r="N1025" s="2" t="s">
        <v>36</v>
      </c>
      <c r="Q1025" s="2">
        <v>4.56</v>
      </c>
      <c r="R1025" s="6">
        <v>16.68</v>
      </c>
      <c r="S1025" s="7" t="s">
        <v>39</v>
      </c>
      <c r="T1025" s="5">
        <v>0</v>
      </c>
      <c r="U1025" s="5">
        <f>T1025-L1025</f>
        <v>-0.3</v>
      </c>
      <c r="V1025" s="8">
        <f>V1024+U1025</f>
        <v>45.997</v>
      </c>
      <c r="W1025" s="8">
        <f>W1024+L1025</f>
        <v>268.6</v>
      </c>
      <c r="X1025" s="9">
        <f>SUM(V1025/W1025)</f>
        <v>0.17124720774386</v>
      </c>
      <c r="Y1025" s="10">
        <f>V1025/100</f>
        <v>0.45997</v>
      </c>
      <c r="Z1025" s="2">
        <f>V1025*100</f>
        <v>4599.7</v>
      </c>
      <c r="AA1025" s="2" t="str">
        <f>IF(S1025="1st","W","L")</f>
        <v>L</v>
      </c>
    </row>
    <row r="1026" spans="1:1024">
      <c r="A1026" s="39">
        <v>46327.0</v>
      </c>
      <c r="B1026" s="2" t="s">
        <v>29</v>
      </c>
      <c r="D1026" s="2" t="s">
        <v>178</v>
      </c>
      <c r="F1026" s="2" t="s">
        <v>31</v>
      </c>
      <c r="G1026" s="2" t="s">
        <v>32</v>
      </c>
      <c r="H1026" s="2" t="s">
        <v>1095</v>
      </c>
      <c r="I1026">
        <v>6</v>
      </c>
      <c r="J1026">
        <v>10</v>
      </c>
      <c r="K1026" s="3" t="s">
        <v>1116</v>
      </c>
      <c r="L1026" s="5">
        <v>0.2</v>
      </c>
      <c r="M1026" s="2" t="s">
        <v>35</v>
      </c>
      <c r="N1026" s="2" t="s">
        <v>36</v>
      </c>
      <c r="Q1026" s="2">
        <v>12.0</v>
      </c>
      <c r="R1026" s="6">
        <v>23.72</v>
      </c>
      <c r="S1026" s="7" t="s">
        <v>39</v>
      </c>
      <c r="T1026" s="5">
        <v>0</v>
      </c>
      <c r="U1026" s="5">
        <f>T1026-L1026</f>
        <v>-0.2</v>
      </c>
      <c r="V1026" s="8">
        <f>V1025+U1026</f>
        <v>45.797</v>
      </c>
      <c r="W1026" s="8">
        <f>W1025+L1026</f>
        <v>268.8</v>
      </c>
      <c r="X1026" s="9">
        <f>SUM(V1026/W1026)</f>
        <v>0.17037574404762</v>
      </c>
      <c r="Y1026" s="10">
        <f>V1026/100</f>
        <v>0.45797</v>
      </c>
      <c r="Z1026" s="2">
        <f>V1026*100</f>
        <v>4579.7</v>
      </c>
      <c r="AA1026" s="2" t="str">
        <f>IF(S1026="1st","W","L")</f>
        <v>L</v>
      </c>
    </row>
    <row r="1027" spans="1:1024">
      <c r="A1027" s="39">
        <v>46327.0</v>
      </c>
      <c r="B1027" s="2" t="s">
        <v>29</v>
      </c>
      <c r="D1027" s="2" t="s">
        <v>178</v>
      </c>
      <c r="F1027" s="2" t="s">
        <v>31</v>
      </c>
      <c r="G1027" s="2" t="s">
        <v>32</v>
      </c>
      <c r="H1027" s="2" t="s">
        <v>1095</v>
      </c>
      <c r="I1027">
        <v>6</v>
      </c>
      <c r="J1027">
        <v>11</v>
      </c>
      <c r="K1027" s="3" t="s">
        <v>1117</v>
      </c>
      <c r="L1027" s="5">
        <v>0.3</v>
      </c>
      <c r="M1027" s="2" t="s">
        <v>35</v>
      </c>
      <c r="N1027" s="2" t="s">
        <v>36</v>
      </c>
      <c r="Q1027" s="2">
        <v>4.56</v>
      </c>
      <c r="R1027" s="6">
        <v>17.15</v>
      </c>
      <c r="S1027" s="7" t="s">
        <v>39</v>
      </c>
      <c r="T1027" s="5">
        <v>0</v>
      </c>
      <c r="U1027" s="5">
        <f>T1027-L1027</f>
        <v>-0.3</v>
      </c>
      <c r="V1027" s="8">
        <f>V1026+U1027</f>
        <v>45.497</v>
      </c>
      <c r="W1027" s="8">
        <f>W1026+L1027</f>
        <v>269.1</v>
      </c>
      <c r="X1027" s="9">
        <f>SUM(V1027/W1027)</f>
        <v>0.16907097733185</v>
      </c>
      <c r="Y1027" s="10">
        <f>V1027/100</f>
        <v>0.45497</v>
      </c>
      <c r="Z1027" s="2">
        <f>V1027*100</f>
        <v>4549.7</v>
      </c>
      <c r="AA1027" s="2" t="str">
        <f>IF(S1027="1st","W","L")</f>
        <v>L</v>
      </c>
    </row>
    <row r="1028" spans="1:1024">
      <c r="A1028" s="39">
        <v>46327.0</v>
      </c>
      <c r="B1028" s="2" t="s">
        <v>29</v>
      </c>
      <c r="D1028" s="2" t="s">
        <v>178</v>
      </c>
      <c r="F1028" s="2" t="s">
        <v>31</v>
      </c>
      <c r="G1028" s="2" t="s">
        <v>32</v>
      </c>
      <c r="H1028" s="2" t="s">
        <v>1095</v>
      </c>
      <c r="I1028">
        <v>6</v>
      </c>
      <c r="J1028">
        <v>4</v>
      </c>
      <c r="K1028" s="3" t="s">
        <v>1118</v>
      </c>
      <c r="L1028" s="5">
        <v>0.3</v>
      </c>
      <c r="M1028" s="2" t="s">
        <v>35</v>
      </c>
      <c r="N1028" s="2" t="s">
        <v>36</v>
      </c>
      <c r="Q1028" s="2">
        <v>4.56</v>
      </c>
      <c r="R1028" s="6">
        <v>31.22</v>
      </c>
      <c r="S1028" s="7" t="s">
        <v>39</v>
      </c>
      <c r="T1028" s="5">
        <v>0</v>
      </c>
      <c r="U1028" s="5">
        <f>T1028-L1028</f>
        <v>-0.3</v>
      </c>
      <c r="V1028" s="8">
        <f>V1027+U1028</f>
        <v>45.197</v>
      </c>
      <c r="W1028" s="8">
        <f>W1027+L1028</f>
        <v>269.4</v>
      </c>
      <c r="X1028" s="9">
        <f>SUM(V1028/W1028)</f>
        <v>0.16776911655531</v>
      </c>
      <c r="Y1028" s="10">
        <f>V1028/100</f>
        <v>0.45197</v>
      </c>
      <c r="Z1028" s="2">
        <f>V1028*100</f>
        <v>4519.7</v>
      </c>
      <c r="AA1028" s="2" t="str">
        <f>IF(S1028="1st","W","L")</f>
        <v>L</v>
      </c>
    </row>
    <row r="1029" spans="1:1024">
      <c r="A1029" s="39">
        <v>46327.0</v>
      </c>
      <c r="B1029" s="2" t="s">
        <v>29</v>
      </c>
      <c r="D1029" s="2" t="s">
        <v>178</v>
      </c>
      <c r="F1029" s="2" t="s">
        <v>82</v>
      </c>
      <c r="G1029" s="2" t="s">
        <v>32</v>
      </c>
      <c r="H1029" s="2" t="s">
        <v>430</v>
      </c>
      <c r="I1029">
        <v>4</v>
      </c>
      <c r="J1029">
        <v>3</v>
      </c>
      <c r="K1029" s="3" t="s">
        <v>1119</v>
      </c>
      <c r="L1029" s="5">
        <v>0.2</v>
      </c>
      <c r="M1029" s="2" t="s">
        <v>35</v>
      </c>
      <c r="N1029" s="2" t="s">
        <v>36</v>
      </c>
      <c r="Q1029" s="2">
        <v>20.0</v>
      </c>
      <c r="R1029" s="6">
        <v>51.76</v>
      </c>
      <c r="S1029" s="7" t="s">
        <v>39</v>
      </c>
      <c r="T1029" s="5">
        <v>0</v>
      </c>
      <c r="U1029" s="5">
        <f>T1029-L1029</f>
        <v>-0.2</v>
      </c>
      <c r="V1029" s="8">
        <f>V1028+U1029</f>
        <v>44.997</v>
      </c>
      <c r="W1029" s="8">
        <f>W1028+L1029</f>
        <v>269.6</v>
      </c>
      <c r="X1029" s="9">
        <f>SUM(V1029/W1029)</f>
        <v>0.1669028189911</v>
      </c>
      <c r="Y1029" s="10">
        <f>V1029/100</f>
        <v>0.44997</v>
      </c>
      <c r="Z1029" s="2">
        <f>V1029*100</f>
        <v>4499.7</v>
      </c>
      <c r="AA1029" s="2" t="str">
        <f>IF(S1029="1st","W","L")</f>
        <v>L</v>
      </c>
    </row>
    <row r="1030" spans="1:1024">
      <c r="A1030" s="39">
        <v>46327.0</v>
      </c>
      <c r="B1030" s="2" t="s">
        <v>29</v>
      </c>
      <c r="D1030" s="2" t="s">
        <v>178</v>
      </c>
      <c r="F1030" s="2" t="s">
        <v>82</v>
      </c>
      <c r="G1030" s="2" t="s">
        <v>32</v>
      </c>
      <c r="H1030" s="2" t="s">
        <v>430</v>
      </c>
      <c r="I1030">
        <v>4</v>
      </c>
      <c r="J1030">
        <v>7</v>
      </c>
      <c r="K1030" s="3" t="s">
        <v>1120</v>
      </c>
      <c r="L1030" s="5">
        <v>0.3</v>
      </c>
      <c r="M1030" s="2" t="s">
        <v>35</v>
      </c>
      <c r="N1030" s="2" t="s">
        <v>36</v>
      </c>
      <c r="Q1030" s="2">
        <v>4.56</v>
      </c>
      <c r="R1030" s="6">
        <v>8.52</v>
      </c>
      <c r="S1030" s="7" t="s">
        <v>39</v>
      </c>
      <c r="T1030" s="5">
        <v>0</v>
      </c>
      <c r="U1030" s="5">
        <f>T1030-L1030</f>
        <v>-0.3</v>
      </c>
      <c r="V1030" s="8">
        <f>V1029+U1030</f>
        <v>44.697</v>
      </c>
      <c r="W1030" s="8">
        <f>W1029+L1030</f>
        <v>269.9</v>
      </c>
      <c r="X1030" s="9">
        <f>SUM(V1030/W1030)</f>
        <v>0.16560577991849</v>
      </c>
      <c r="Y1030" s="10">
        <f>V1030/100</f>
        <v>0.44697</v>
      </c>
      <c r="Z1030" s="2">
        <f>V1030*100</f>
        <v>4469.7</v>
      </c>
      <c r="AA1030" s="2" t="str">
        <f>IF(S1030="1st","W","L")</f>
        <v>L</v>
      </c>
    </row>
    <row r="1031" spans="1:1024">
      <c r="A1031" s="39">
        <v>46327.0</v>
      </c>
      <c r="B1031" s="2" t="s">
        <v>29</v>
      </c>
      <c r="D1031" s="2" t="s">
        <v>178</v>
      </c>
      <c r="F1031" s="2" t="s">
        <v>82</v>
      </c>
      <c r="G1031" s="2" t="s">
        <v>32</v>
      </c>
      <c r="H1031" s="2" t="s">
        <v>430</v>
      </c>
      <c r="I1031">
        <v>4</v>
      </c>
      <c r="J1031">
        <v>9</v>
      </c>
      <c r="K1031" s="3" t="s">
        <v>1121</v>
      </c>
      <c r="L1031" s="5">
        <v>0.3</v>
      </c>
      <c r="M1031" s="2" t="s">
        <v>35</v>
      </c>
      <c r="N1031" s="2" t="s">
        <v>36</v>
      </c>
      <c r="Q1031" s="2">
        <v>4.56</v>
      </c>
      <c r="R1031" s="6">
        <v>41.42</v>
      </c>
      <c r="S1031" s="7" t="s">
        <v>39</v>
      </c>
      <c r="T1031" s="5">
        <v>0</v>
      </c>
      <c r="U1031" s="5">
        <f>T1031-L1031</f>
        <v>-0.3</v>
      </c>
      <c r="V1031" s="8">
        <f>V1030+U1031</f>
        <v>44.397</v>
      </c>
      <c r="W1031" s="8">
        <f>W1030+L1031</f>
        <v>270.2</v>
      </c>
      <c r="X1031" s="9">
        <f>SUM(V1031/W1031)</f>
        <v>0.16431162102147</v>
      </c>
      <c r="Y1031" s="10">
        <f>V1031/100</f>
        <v>0.44397</v>
      </c>
      <c r="Z1031" s="2">
        <f>V1031*100</f>
        <v>4439.7</v>
      </c>
      <c r="AA1031" s="2" t="str">
        <f>IF(S1031="1st","W","L")</f>
        <v>L</v>
      </c>
    </row>
    <row r="1032" spans="1:1024">
      <c r="A1032" s="39">
        <v>46327.0</v>
      </c>
      <c r="B1032" s="2" t="s">
        <v>29</v>
      </c>
      <c r="D1032" s="2" t="s">
        <v>178</v>
      </c>
      <c r="F1032" s="2" t="s">
        <v>82</v>
      </c>
      <c r="G1032" s="2" t="s">
        <v>32</v>
      </c>
      <c r="H1032" s="2" t="s">
        <v>430</v>
      </c>
      <c r="I1032">
        <v>4</v>
      </c>
      <c r="J1032">
        <v>14</v>
      </c>
      <c r="K1032" s="3" t="s">
        <v>1122</v>
      </c>
      <c r="L1032" s="5">
        <v>0.3</v>
      </c>
      <c r="M1032" s="2" t="s">
        <v>35</v>
      </c>
      <c r="N1032" s="2" t="s">
        <v>36</v>
      </c>
      <c r="Q1032" s="2">
        <v>4.56</v>
      </c>
      <c r="R1032" s="6">
        <v>37.66</v>
      </c>
      <c r="S1032" s="7" t="s">
        <v>39</v>
      </c>
      <c r="T1032" s="5">
        <v>0</v>
      </c>
      <c r="U1032" s="5">
        <f>T1032-L1032</f>
        <v>-0.3</v>
      </c>
      <c r="V1032" s="8">
        <f>V1031+U1032</f>
        <v>44.097</v>
      </c>
      <c r="W1032" s="8">
        <f>W1031+L1032</f>
        <v>270.5</v>
      </c>
      <c r="X1032" s="9">
        <f>SUM(V1032/W1032)</f>
        <v>0.16302033271719</v>
      </c>
      <c r="Y1032" s="10">
        <f>V1032/100</f>
        <v>0.44097</v>
      </c>
      <c r="Z1032" s="2">
        <f>V1032*100</f>
        <v>4409.7</v>
      </c>
      <c r="AA1032" s="2" t="str">
        <f>IF(S1032="1st","W","L")</f>
        <v>L</v>
      </c>
    </row>
    <row r="1033" spans="1:1024">
      <c r="A1033" s="39">
        <v>46327.0</v>
      </c>
      <c r="B1033" s="2" t="s">
        <v>29</v>
      </c>
      <c r="D1033" s="2" t="s">
        <v>178</v>
      </c>
      <c r="F1033" s="2" t="s">
        <v>31</v>
      </c>
      <c r="G1033" s="2" t="s">
        <v>32</v>
      </c>
      <c r="H1033" s="2" t="s">
        <v>1095</v>
      </c>
      <c r="I1033">
        <v>8</v>
      </c>
      <c r="J1033">
        <v>11</v>
      </c>
      <c r="K1033" s="3" t="s">
        <v>1123</v>
      </c>
      <c r="L1033" s="5">
        <v>0.3</v>
      </c>
      <c r="M1033" s="2" t="s">
        <v>35</v>
      </c>
      <c r="N1033" s="2" t="s">
        <v>36</v>
      </c>
      <c r="Q1033" s="2">
        <v>3.56</v>
      </c>
      <c r="R1033" s="6">
        <v>9.02</v>
      </c>
      <c r="S1033" s="7" t="s">
        <v>39</v>
      </c>
      <c r="T1033" s="5">
        <v>0</v>
      </c>
      <c r="U1033" s="5">
        <f>T1033-L1033</f>
        <v>-0.3</v>
      </c>
      <c r="V1033" s="8">
        <f>V1032+U1033</f>
        <v>43.797</v>
      </c>
      <c r="W1033" s="8">
        <f>W1032+L1033</f>
        <v>270.8</v>
      </c>
      <c r="X1033" s="9">
        <f>SUM(V1033/W1033)</f>
        <v>0.16173190546529</v>
      </c>
      <c r="Y1033" s="10">
        <f>V1033/100</f>
        <v>0.43797</v>
      </c>
      <c r="Z1033" s="2">
        <f>V1033*100</f>
        <v>4379.7</v>
      </c>
      <c r="AA1033" s="2" t="str">
        <f>IF(S1033="1st","W","L")</f>
        <v>L</v>
      </c>
    </row>
    <row r="1034" spans="1:1024">
      <c r="A1034" s="39">
        <v>46327.0</v>
      </c>
      <c r="B1034" s="2" t="s">
        <v>29</v>
      </c>
      <c r="D1034" s="2" t="s">
        <v>178</v>
      </c>
      <c r="F1034" s="2" t="s">
        <v>31</v>
      </c>
      <c r="G1034" s="2" t="s">
        <v>32</v>
      </c>
      <c r="H1034" s="2" t="s">
        <v>1095</v>
      </c>
      <c r="I1034">
        <v>8</v>
      </c>
      <c r="J1034">
        <v>8</v>
      </c>
      <c r="K1034" s="3" t="s">
        <v>1124</v>
      </c>
      <c r="L1034" s="5">
        <v>0.3</v>
      </c>
      <c r="M1034" s="2" t="s">
        <v>35</v>
      </c>
      <c r="N1034" s="2" t="s">
        <v>36</v>
      </c>
      <c r="Q1034" s="2">
        <v>3.56</v>
      </c>
      <c r="R1034" s="6">
        <v>11.09</v>
      </c>
      <c r="S1034" s="7" t="s">
        <v>39</v>
      </c>
      <c r="T1034" s="5">
        <v>0</v>
      </c>
      <c r="U1034" s="5">
        <f>T1034-L1034</f>
        <v>-0.3</v>
      </c>
      <c r="V1034" s="8">
        <f>V1033+U1034</f>
        <v>43.497</v>
      </c>
      <c r="W1034" s="8">
        <f>W1033+L1034</f>
        <v>271.1</v>
      </c>
      <c r="X1034" s="9">
        <f>SUM(V1034/W1034)</f>
        <v>0.16044632976761</v>
      </c>
      <c r="Y1034" s="10">
        <f>V1034/100</f>
        <v>0.43497</v>
      </c>
      <c r="Z1034" s="2">
        <f>V1034*100</f>
        <v>4349.7</v>
      </c>
      <c r="AA1034" s="2" t="str">
        <f>IF(S1034="1st","W","L")</f>
        <v>L</v>
      </c>
    </row>
    <row r="1035" spans="1:1024">
      <c r="A1035" s="39">
        <v>46327.0</v>
      </c>
      <c r="B1035" s="2" t="s">
        <v>29</v>
      </c>
      <c r="D1035" s="2" t="s">
        <v>178</v>
      </c>
      <c r="F1035" s="2" t="s">
        <v>31</v>
      </c>
      <c r="G1035" s="2" t="s">
        <v>32</v>
      </c>
      <c r="H1035" s="2" t="s">
        <v>1095</v>
      </c>
      <c r="I1035">
        <v>8</v>
      </c>
      <c r="J1035">
        <v>10</v>
      </c>
      <c r="K1035" s="3" t="s">
        <v>1125</v>
      </c>
      <c r="L1035" s="5">
        <v>0.3</v>
      </c>
      <c r="M1035" s="2" t="s">
        <v>35</v>
      </c>
      <c r="N1035" s="2" t="s">
        <v>36</v>
      </c>
      <c r="Q1035" s="2">
        <v>3.56</v>
      </c>
      <c r="R1035" s="6">
        <v>9.37</v>
      </c>
      <c r="S1035" s="7" t="s">
        <v>39</v>
      </c>
      <c r="T1035" s="5">
        <v>0</v>
      </c>
      <c r="U1035" s="5">
        <f>T1035-L1035</f>
        <v>-0.3</v>
      </c>
      <c r="V1035" s="8">
        <f>V1034+U1035</f>
        <v>43.197</v>
      </c>
      <c r="W1035" s="8">
        <f>W1034+L1035</f>
        <v>271.4</v>
      </c>
      <c r="X1035" s="9">
        <f>SUM(V1035/W1035)</f>
        <v>0.15916359616802</v>
      </c>
      <c r="Y1035" s="10">
        <f>V1035/100</f>
        <v>0.43197</v>
      </c>
      <c r="Z1035" s="2">
        <f>V1035*100</f>
        <v>4319.7</v>
      </c>
      <c r="AA1035" s="2" t="str">
        <f>IF(S1035="1st","W","L")</f>
        <v>L</v>
      </c>
    </row>
    <row r="1036" spans="1:1024">
      <c r="A1036" s="39">
        <v>46327.0</v>
      </c>
      <c r="B1036" s="2" t="s">
        <v>29</v>
      </c>
      <c r="D1036" s="2" t="s">
        <v>178</v>
      </c>
      <c r="F1036" s="2" t="s">
        <v>82</v>
      </c>
      <c r="G1036" s="2" t="s">
        <v>32</v>
      </c>
      <c r="H1036" s="2" t="s">
        <v>430</v>
      </c>
      <c r="I1036">
        <v>5</v>
      </c>
      <c r="J1036">
        <v>3</v>
      </c>
      <c r="K1036" s="3" t="s">
        <v>1126</v>
      </c>
      <c r="L1036" s="5">
        <v>0.2</v>
      </c>
      <c r="M1036" s="2" t="s">
        <v>35</v>
      </c>
      <c r="N1036" s="2" t="s">
        <v>36</v>
      </c>
      <c r="Q1036" s="2">
        <v>3.56</v>
      </c>
      <c r="R1036" s="6">
        <v>4.2</v>
      </c>
      <c r="S1036" s="7" t="s">
        <v>71</v>
      </c>
      <c r="T1036" s="5">
        <v>0.84</v>
      </c>
      <c r="U1036" s="5">
        <f>T1036-L1036</f>
        <v>0.64</v>
      </c>
      <c r="V1036" s="8">
        <f>V1035+U1036</f>
        <v>43.837</v>
      </c>
      <c r="W1036" s="8">
        <f>W1035+L1036</f>
        <v>271.6</v>
      </c>
      <c r="X1036" s="9">
        <f>SUM(V1036/W1036)</f>
        <v>0.1614027982327</v>
      </c>
      <c r="Y1036" s="10">
        <f>V1036/100</f>
        <v>0.43837</v>
      </c>
      <c r="Z1036" s="2">
        <f>V1036*100</f>
        <v>4383.7</v>
      </c>
      <c r="AA1036" s="2" t="str">
        <f>IF(S1036="1st","W","L")</f>
        <v>W</v>
      </c>
    </row>
    <row r="1037" spans="1:1024">
      <c r="A1037" s="39">
        <v>46327.0</v>
      </c>
      <c r="B1037" s="2" t="s">
        <v>29</v>
      </c>
      <c r="D1037" s="2" t="s">
        <v>178</v>
      </c>
      <c r="F1037" s="2" t="s">
        <v>82</v>
      </c>
      <c r="G1037" s="2" t="s">
        <v>32</v>
      </c>
      <c r="H1037" s="2" t="s">
        <v>430</v>
      </c>
      <c r="I1037">
        <v>5</v>
      </c>
      <c r="J1037">
        <v>4</v>
      </c>
      <c r="K1037" s="3" t="s">
        <v>1127</v>
      </c>
      <c r="L1037" s="5">
        <v>0.2</v>
      </c>
      <c r="M1037" s="2" t="s">
        <v>35</v>
      </c>
      <c r="N1037" s="2" t="s">
        <v>36</v>
      </c>
      <c r="Q1037" s="2">
        <v>3.56</v>
      </c>
      <c r="R1037" s="6">
        <v>15.42</v>
      </c>
      <c r="S1037" s="7" t="s">
        <v>39</v>
      </c>
      <c r="T1037" s="5">
        <v>0</v>
      </c>
      <c r="U1037" s="5">
        <f>T1037-L1037</f>
        <v>-0.2</v>
      </c>
      <c r="V1037" s="8">
        <f>V1036+U1037</f>
        <v>43.637</v>
      </c>
      <c r="W1037" s="8">
        <f>W1036+L1037</f>
        <v>271.8</v>
      </c>
      <c r="X1037" s="9">
        <f>SUM(V1037/W1037)</f>
        <v>0.16054819720383</v>
      </c>
      <c r="Y1037" s="10">
        <f>V1037/100</f>
        <v>0.43637</v>
      </c>
      <c r="Z1037" s="2">
        <f>V1037*100</f>
        <v>4363.7</v>
      </c>
      <c r="AA1037" s="2" t="str">
        <f>IF(S1037="1st","W","L")</f>
        <v>L</v>
      </c>
    </row>
    <row r="1038" spans="1:1024">
      <c r="A1038" s="39">
        <v>46327.0</v>
      </c>
      <c r="B1038" s="2" t="s">
        <v>29</v>
      </c>
      <c r="D1038" s="2" t="s">
        <v>178</v>
      </c>
      <c r="F1038" s="2" t="s">
        <v>82</v>
      </c>
      <c r="G1038" s="2" t="s">
        <v>32</v>
      </c>
      <c r="H1038" s="2" t="s">
        <v>430</v>
      </c>
      <c r="I1038">
        <v>5</v>
      </c>
      <c r="J1038">
        <v>7</v>
      </c>
      <c r="K1038" s="3" t="s">
        <v>1128</v>
      </c>
      <c r="L1038" s="5">
        <v>0.2</v>
      </c>
      <c r="M1038" s="2" t="s">
        <v>35</v>
      </c>
      <c r="N1038" s="2" t="s">
        <v>36</v>
      </c>
      <c r="Q1038" s="2">
        <v>3.56</v>
      </c>
      <c r="R1038" s="6">
        <v>11.81</v>
      </c>
      <c r="S1038" s="7" t="s">
        <v>39</v>
      </c>
      <c r="T1038" s="5">
        <v>0</v>
      </c>
      <c r="U1038" s="5">
        <f>T1038-L1038</f>
        <v>-0.2</v>
      </c>
      <c r="V1038" s="8">
        <f>V1037+U1038</f>
        <v>43.437</v>
      </c>
      <c r="W1038" s="8">
        <f>W1037+L1038</f>
        <v>272</v>
      </c>
      <c r="X1038" s="9">
        <f>SUM(V1038/W1038)</f>
        <v>0.15969485294118</v>
      </c>
      <c r="Y1038" s="10">
        <f>V1038/100</f>
        <v>0.43437</v>
      </c>
      <c r="Z1038" s="2">
        <f>V1038*100</f>
        <v>4343.7</v>
      </c>
      <c r="AA1038" s="2" t="str">
        <f>IF(S1038="1st","W","L")</f>
        <v>L</v>
      </c>
    </row>
    <row r="1039" spans="1:1024">
      <c r="A1039" s="39">
        <v>46327.0</v>
      </c>
      <c r="B1039" s="2" t="s">
        <v>29</v>
      </c>
      <c r="D1039" s="2" t="s">
        <v>178</v>
      </c>
      <c r="F1039" s="2" t="s">
        <v>82</v>
      </c>
      <c r="G1039" s="2" t="s">
        <v>32</v>
      </c>
      <c r="H1039" s="2" t="s">
        <v>430</v>
      </c>
      <c r="I1039">
        <v>6</v>
      </c>
      <c r="J1039">
        <v>3</v>
      </c>
      <c r="K1039" s="3" t="s">
        <v>1129</v>
      </c>
      <c r="L1039" s="5">
        <v>0.3</v>
      </c>
      <c r="M1039" s="2" t="s">
        <v>35</v>
      </c>
      <c r="N1039" s="2" t="s">
        <v>36</v>
      </c>
      <c r="Q1039" s="2">
        <v>3.56</v>
      </c>
      <c r="R1039" s="6">
        <v>9.33</v>
      </c>
      <c r="S1039" s="7" t="s">
        <v>37</v>
      </c>
      <c r="T1039" s="5">
        <v>0</v>
      </c>
      <c r="U1039" s="5">
        <f>T1039-L1039</f>
        <v>-0.3</v>
      </c>
      <c r="V1039" s="8">
        <f>V1038+U1039</f>
        <v>43.137</v>
      </c>
      <c r="W1039" s="8">
        <f>W1038+L1039</f>
        <v>272.3</v>
      </c>
      <c r="X1039" s="9">
        <f>SUM(V1039/W1039)</f>
        <v>0.15841718692619</v>
      </c>
      <c r="Y1039" s="10">
        <f>V1039/100</f>
        <v>0.43137</v>
      </c>
      <c r="Z1039" s="2">
        <f>V1039*100</f>
        <v>4313.7</v>
      </c>
      <c r="AA1039" s="2" t="str">
        <f>IF(S1039="1st","W","L")</f>
        <v>L</v>
      </c>
    </row>
    <row r="1040" spans="1:1024">
      <c r="A1040" s="39">
        <v>46327.0</v>
      </c>
      <c r="B1040" s="2" t="s">
        <v>29</v>
      </c>
      <c r="D1040" s="2" t="s">
        <v>178</v>
      </c>
      <c r="F1040" s="2" t="s">
        <v>82</v>
      </c>
      <c r="G1040" s="2" t="s">
        <v>32</v>
      </c>
      <c r="H1040" s="2" t="s">
        <v>430</v>
      </c>
      <c r="I1040">
        <v>6</v>
      </c>
      <c r="J1040">
        <v>4</v>
      </c>
      <c r="K1040" s="3" t="s">
        <v>1130</v>
      </c>
      <c r="L1040" s="5">
        <v>0.3</v>
      </c>
      <c r="M1040" s="2" t="s">
        <v>35</v>
      </c>
      <c r="N1040" s="2" t="s">
        <v>36</v>
      </c>
      <c r="Q1040" s="2">
        <v>3.56</v>
      </c>
      <c r="R1040" s="6">
        <v>33.84</v>
      </c>
      <c r="S1040" s="7" t="s">
        <v>62</v>
      </c>
      <c r="T1040" s="5">
        <v>0</v>
      </c>
      <c r="U1040" s="5">
        <f>T1040-L1040</f>
        <v>-0.3</v>
      </c>
      <c r="V1040" s="8">
        <f>V1039+U1040</f>
        <v>42.837</v>
      </c>
      <c r="W1040" s="8">
        <f>W1039+L1040</f>
        <v>272.6</v>
      </c>
      <c r="X1040" s="9">
        <f>SUM(V1040/W1040)</f>
        <v>0.15714233308878</v>
      </c>
      <c r="Y1040" s="10">
        <f>V1040/100</f>
        <v>0.42837</v>
      </c>
      <c r="Z1040" s="2">
        <f>V1040*100</f>
        <v>4283.7</v>
      </c>
      <c r="AA1040" s="2" t="str">
        <f>IF(S1040="1st","W","L")</f>
        <v>L</v>
      </c>
    </row>
    <row r="1041" spans="1:1024">
      <c r="A1041" s="39">
        <v>46327.0</v>
      </c>
      <c r="B1041" s="2" t="s">
        <v>29</v>
      </c>
      <c r="D1041" s="2" t="s">
        <v>178</v>
      </c>
      <c r="F1041" s="2" t="s">
        <v>82</v>
      </c>
      <c r="G1041" s="2" t="s">
        <v>32</v>
      </c>
      <c r="H1041" s="2" t="s">
        <v>430</v>
      </c>
      <c r="I1041">
        <v>6</v>
      </c>
      <c r="J1041">
        <v>6</v>
      </c>
      <c r="K1041" s="3" t="s">
        <v>1131</v>
      </c>
      <c r="L1041" s="5">
        <v>0.3</v>
      </c>
      <c r="M1041" s="2" t="s">
        <v>35</v>
      </c>
      <c r="N1041" s="2" t="s">
        <v>36</v>
      </c>
      <c r="Q1041" s="2">
        <v>3.56</v>
      </c>
      <c r="R1041" s="6">
        <v>7.82</v>
      </c>
      <c r="S1041" s="7" t="s">
        <v>39</v>
      </c>
      <c r="T1041" s="5">
        <v>0</v>
      </c>
      <c r="U1041" s="5">
        <f>T1041-L1041</f>
        <v>-0.3</v>
      </c>
      <c r="V1041" s="8">
        <f>V1040+U1041</f>
        <v>42.537</v>
      </c>
      <c r="W1041" s="8">
        <f>W1040+L1041</f>
        <v>272.9</v>
      </c>
      <c r="X1041" s="9">
        <f>SUM(V1041/W1041)</f>
        <v>0.15587028215464</v>
      </c>
      <c r="Y1041" s="10">
        <f>V1041/100</f>
        <v>0.42537</v>
      </c>
      <c r="Z1041" s="2">
        <f>V1041*100</f>
        <v>4253.7</v>
      </c>
      <c r="AA1041" s="2" t="str">
        <f>IF(S1041="1st","W","L")</f>
        <v>L</v>
      </c>
    </row>
    <row r="1042" spans="1:1024">
      <c r="A1042" s="39">
        <v>46327.0</v>
      </c>
      <c r="B1042" s="2" t="s">
        <v>29</v>
      </c>
      <c r="D1042" s="2" t="s">
        <v>178</v>
      </c>
      <c r="F1042" s="2" t="s">
        <v>82</v>
      </c>
      <c r="G1042" s="2" t="s">
        <v>32</v>
      </c>
      <c r="H1042" s="2" t="s">
        <v>430</v>
      </c>
      <c r="I1042">
        <v>8</v>
      </c>
      <c r="J1042">
        <v>3</v>
      </c>
      <c r="K1042" s="3" t="s">
        <v>1132</v>
      </c>
      <c r="L1042" s="5">
        <v>0.3</v>
      </c>
      <c r="M1042" s="2" t="s">
        <v>35</v>
      </c>
      <c r="N1042" s="2" t="s">
        <v>36</v>
      </c>
      <c r="Q1042" s="2">
        <v>4.56</v>
      </c>
      <c r="R1042" s="6">
        <v>9.99</v>
      </c>
      <c r="S1042" s="7" t="s">
        <v>39</v>
      </c>
      <c r="T1042" s="5">
        <v>0</v>
      </c>
      <c r="U1042" s="5">
        <f>T1042-L1042</f>
        <v>-0.3</v>
      </c>
      <c r="V1042" s="8">
        <f>V1041+U1042</f>
        <v>42.237</v>
      </c>
      <c r="W1042" s="8">
        <f>W1041+L1042</f>
        <v>273.2</v>
      </c>
      <c r="X1042" s="9">
        <f>SUM(V1042/W1042)</f>
        <v>0.15460102489019</v>
      </c>
      <c r="Y1042" s="10">
        <f>V1042/100</f>
        <v>0.42237</v>
      </c>
      <c r="Z1042" s="2">
        <f>V1042*100</f>
        <v>4223.7</v>
      </c>
      <c r="AA1042" s="2" t="str">
        <f>IF(S1042="1st","W","L")</f>
        <v>L</v>
      </c>
    </row>
    <row r="1043" spans="1:1024">
      <c r="A1043" s="39">
        <v>46327.0</v>
      </c>
      <c r="B1043" s="2" t="s">
        <v>29</v>
      </c>
      <c r="D1043" s="2" t="s">
        <v>178</v>
      </c>
      <c r="F1043" s="2" t="s">
        <v>82</v>
      </c>
      <c r="G1043" s="2" t="s">
        <v>32</v>
      </c>
      <c r="H1043" s="2" t="s">
        <v>430</v>
      </c>
      <c r="I1043">
        <v>8</v>
      </c>
      <c r="J1043">
        <v>4</v>
      </c>
      <c r="K1043" s="3" t="s">
        <v>580</v>
      </c>
      <c r="L1043" s="5">
        <v>0.2</v>
      </c>
      <c r="M1043" s="2" t="s">
        <v>35</v>
      </c>
      <c r="N1043" s="2" t="s">
        <v>36</v>
      </c>
      <c r="Q1043" s="2">
        <v>15.0</v>
      </c>
      <c r="R1043" s="6">
        <v>26.54</v>
      </c>
      <c r="S1043" s="7" t="s">
        <v>39</v>
      </c>
      <c r="T1043" s="5">
        <v>0</v>
      </c>
      <c r="U1043" s="5">
        <f>T1043-L1043</f>
        <v>-0.2</v>
      </c>
      <c r="V1043" s="8">
        <f>V1042+U1043</f>
        <v>42.037</v>
      </c>
      <c r="W1043" s="8">
        <f>W1042+L1043</f>
        <v>273.4</v>
      </c>
      <c r="X1043" s="9">
        <f>SUM(V1043/W1043)</f>
        <v>0.15375640087784</v>
      </c>
      <c r="Y1043" s="10">
        <f>V1043/100</f>
        <v>0.42037</v>
      </c>
      <c r="Z1043" s="2">
        <f>V1043*100</f>
        <v>4203.7</v>
      </c>
      <c r="AA1043" s="2" t="str">
        <f>IF(S1043="1st","W","L")</f>
        <v>L</v>
      </c>
    </row>
    <row r="1044" spans="1:1024">
      <c r="A1044" s="39">
        <v>46327.0</v>
      </c>
      <c r="B1044" s="2" t="s">
        <v>29</v>
      </c>
      <c r="D1044" s="2" t="s">
        <v>178</v>
      </c>
      <c r="F1044" s="2" t="s">
        <v>82</v>
      </c>
      <c r="G1044" s="2" t="s">
        <v>32</v>
      </c>
      <c r="H1044" s="2" t="s">
        <v>430</v>
      </c>
      <c r="I1044">
        <v>8</v>
      </c>
      <c r="J1044">
        <v>7</v>
      </c>
      <c r="K1044" s="3" t="s">
        <v>1133</v>
      </c>
      <c r="L1044" s="5">
        <v>0.3</v>
      </c>
      <c r="M1044" s="2" t="s">
        <v>35</v>
      </c>
      <c r="N1044" s="2" t="s">
        <v>36</v>
      </c>
      <c r="Q1044" s="2">
        <v>4.56</v>
      </c>
      <c r="R1044" s="6">
        <v>21.89</v>
      </c>
      <c r="S1044" s="7" t="s">
        <v>39</v>
      </c>
      <c r="T1044" s="5">
        <v>0</v>
      </c>
      <c r="U1044" s="5">
        <f>T1044-L1044</f>
        <v>-0.3</v>
      </c>
      <c r="V1044" s="8">
        <f>V1043+U1044</f>
        <v>41.737</v>
      </c>
      <c r="W1044" s="8">
        <f>W1043+L1044</f>
        <v>273.7</v>
      </c>
      <c r="X1044" s="9">
        <f>SUM(V1044/W1044)</f>
        <v>0.15249177932042</v>
      </c>
      <c r="Y1044" s="10">
        <f>V1044/100</f>
        <v>0.41737</v>
      </c>
      <c r="Z1044" s="2">
        <f>V1044*100</f>
        <v>4173.7</v>
      </c>
      <c r="AA1044" s="2" t="str">
        <f>IF(S1044="1st","W","L")</f>
        <v>L</v>
      </c>
    </row>
    <row r="1045" spans="1:1024">
      <c r="A1045" s="39">
        <v>46327.0</v>
      </c>
      <c r="B1045" s="2" t="s">
        <v>29</v>
      </c>
      <c r="D1045" s="2" t="s">
        <v>178</v>
      </c>
      <c r="F1045" s="2" t="s">
        <v>82</v>
      </c>
      <c r="G1045" s="2" t="s">
        <v>32</v>
      </c>
      <c r="H1045" s="2" t="s">
        <v>430</v>
      </c>
      <c r="I1045">
        <v>8</v>
      </c>
      <c r="J1045">
        <v>10</v>
      </c>
      <c r="K1045" s="3" t="s">
        <v>1134</v>
      </c>
      <c r="L1045" s="5">
        <v>0.3</v>
      </c>
      <c r="M1045" s="2" t="s">
        <v>35</v>
      </c>
      <c r="N1045" s="2" t="s">
        <v>36</v>
      </c>
      <c r="Q1045" s="2">
        <v>4.56</v>
      </c>
      <c r="R1045" s="6">
        <v>8.24</v>
      </c>
      <c r="S1045" s="7" t="s">
        <v>37</v>
      </c>
      <c r="T1045" s="5">
        <v>0</v>
      </c>
      <c r="U1045" s="5">
        <f>T1045-L1045</f>
        <v>-0.3</v>
      </c>
      <c r="V1045" s="8">
        <f>V1044+U1045</f>
        <v>41.437</v>
      </c>
      <c r="W1045" s="8">
        <f>W1044+L1045</f>
        <v>274</v>
      </c>
      <c r="X1045" s="9">
        <f>SUM(V1045/W1045)</f>
        <v>0.1512299270073</v>
      </c>
      <c r="Y1045" s="10">
        <f>V1045/100</f>
        <v>0.41437</v>
      </c>
      <c r="Z1045" s="2">
        <f>V1045*100</f>
        <v>4143.7</v>
      </c>
      <c r="AA1045" s="2" t="str">
        <f>IF(S1045="1st","W","L")</f>
        <v>L</v>
      </c>
    </row>
    <row r="1046" spans="1:1024">
      <c r="A1046" s="39">
        <v>46327.0</v>
      </c>
      <c r="B1046" s="2" t="s">
        <v>29</v>
      </c>
      <c r="D1046" s="2" t="s">
        <v>178</v>
      </c>
      <c r="F1046" s="2" t="s">
        <v>82</v>
      </c>
      <c r="G1046" s="2" t="s">
        <v>32</v>
      </c>
      <c r="H1046" s="2" t="s">
        <v>430</v>
      </c>
      <c r="I1046">
        <v>9</v>
      </c>
      <c r="J1046">
        <v>3</v>
      </c>
      <c r="K1046" s="3" t="s">
        <v>1135</v>
      </c>
      <c r="L1046" s="5">
        <v>0.3</v>
      </c>
      <c r="M1046" s="2" t="s">
        <v>35</v>
      </c>
      <c r="N1046" s="2" t="s">
        <v>36</v>
      </c>
      <c r="Q1046" s="2">
        <v>4.56</v>
      </c>
      <c r="R1046" s="6">
        <v>31.32</v>
      </c>
      <c r="S1046" s="7" t="s">
        <v>39</v>
      </c>
      <c r="T1046" s="5">
        <v>0</v>
      </c>
      <c r="U1046" s="5">
        <f>T1046-L1046</f>
        <v>-0.3</v>
      </c>
      <c r="V1046" s="8">
        <f>V1045+U1046</f>
        <v>41.137</v>
      </c>
      <c r="W1046" s="8">
        <f>W1045+L1046</f>
        <v>274.3</v>
      </c>
      <c r="X1046" s="9">
        <f>SUM(V1046/W1046)</f>
        <v>0.14997083485235</v>
      </c>
      <c r="Y1046" s="10">
        <f>V1046/100</f>
        <v>0.41137</v>
      </c>
      <c r="Z1046" s="2">
        <f>V1046*100</f>
        <v>4113.7</v>
      </c>
      <c r="AA1046" s="2" t="str">
        <f>IF(S1046="1st","W","L")</f>
        <v>L</v>
      </c>
    </row>
    <row r="1047" spans="1:1024">
      <c r="A1047" s="39">
        <v>46327.0</v>
      </c>
      <c r="B1047" s="2" t="s">
        <v>29</v>
      </c>
      <c r="D1047" s="2" t="s">
        <v>178</v>
      </c>
      <c r="F1047" s="2" t="s">
        <v>82</v>
      </c>
      <c r="G1047" s="2" t="s">
        <v>32</v>
      </c>
      <c r="H1047" s="2" t="s">
        <v>430</v>
      </c>
      <c r="I1047">
        <v>9</v>
      </c>
      <c r="J1047">
        <v>7</v>
      </c>
      <c r="K1047" s="3" t="s">
        <v>602</v>
      </c>
      <c r="L1047" s="5">
        <v>0.3</v>
      </c>
      <c r="M1047" s="2" t="s">
        <v>35</v>
      </c>
      <c r="N1047" s="2" t="s">
        <v>36</v>
      </c>
      <c r="Q1047" s="2">
        <v>4.56</v>
      </c>
      <c r="R1047" s="6">
        <v>19.32</v>
      </c>
      <c r="S1047" s="7" t="s">
        <v>39</v>
      </c>
      <c r="T1047" s="5">
        <v>0</v>
      </c>
      <c r="U1047" s="5">
        <f>T1047-L1047</f>
        <v>-0.3</v>
      </c>
      <c r="V1047" s="8">
        <f>V1046+U1047</f>
        <v>40.837</v>
      </c>
      <c r="W1047" s="8">
        <f>W1046+L1047</f>
        <v>274.6</v>
      </c>
      <c r="X1047" s="9">
        <f>SUM(V1047/W1047)</f>
        <v>0.14871449380918</v>
      </c>
      <c r="Y1047" s="10">
        <f>V1047/100</f>
        <v>0.40837</v>
      </c>
      <c r="Z1047" s="2">
        <f>V1047*100</f>
        <v>4083.7</v>
      </c>
      <c r="AA1047" s="2" t="str">
        <f>IF(S1047="1st","W","L")</f>
        <v>L</v>
      </c>
    </row>
    <row r="1048" spans="1:1024">
      <c r="A1048" s="39">
        <v>46327.0</v>
      </c>
      <c r="B1048" s="2" t="s">
        <v>29</v>
      </c>
      <c r="D1048" s="2" t="s">
        <v>178</v>
      </c>
      <c r="F1048" s="2" t="s">
        <v>82</v>
      </c>
      <c r="G1048" s="2" t="s">
        <v>32</v>
      </c>
      <c r="H1048" s="2" t="s">
        <v>430</v>
      </c>
      <c r="I1048">
        <v>9</v>
      </c>
      <c r="J1048">
        <v>8</v>
      </c>
      <c r="K1048" s="3" t="s">
        <v>1136</v>
      </c>
      <c r="L1048" s="5">
        <v>0.3</v>
      </c>
      <c r="M1048" s="2" t="s">
        <v>35</v>
      </c>
      <c r="N1048" s="2" t="s">
        <v>36</v>
      </c>
      <c r="Q1048" s="2">
        <v>4.56</v>
      </c>
      <c r="R1048" s="6">
        <v>19.26</v>
      </c>
      <c r="S1048" s="7" t="s">
        <v>39</v>
      </c>
      <c r="T1048" s="5">
        <v>0</v>
      </c>
      <c r="U1048" s="5">
        <f>T1048-L1048</f>
        <v>-0.3</v>
      </c>
      <c r="V1048" s="8">
        <f>V1047+U1048</f>
        <v>40.537</v>
      </c>
      <c r="W1048" s="8">
        <f>W1047+L1048</f>
        <v>274.9</v>
      </c>
      <c r="X1048" s="9">
        <f>SUM(V1048/W1048)</f>
        <v>0.14746089487086</v>
      </c>
      <c r="Y1048" s="10">
        <f>V1048/100</f>
        <v>0.40537</v>
      </c>
      <c r="Z1048" s="2">
        <f>V1048*100</f>
        <v>4053.7</v>
      </c>
      <c r="AA1048" s="2" t="str">
        <f>IF(S1048="1st","W","L")</f>
        <v>L</v>
      </c>
    </row>
    <row r="1049" spans="1:1024">
      <c r="A1049" s="39">
        <v>46327.0</v>
      </c>
      <c r="B1049" s="2" t="s">
        <v>29</v>
      </c>
      <c r="D1049" s="2" t="s">
        <v>178</v>
      </c>
      <c r="F1049" s="2" t="s">
        <v>82</v>
      </c>
      <c r="G1049" s="2" t="s">
        <v>32</v>
      </c>
      <c r="H1049" s="2" t="s">
        <v>430</v>
      </c>
      <c r="I1049">
        <v>9</v>
      </c>
      <c r="J1049">
        <v>11</v>
      </c>
      <c r="K1049" s="3" t="s">
        <v>1137</v>
      </c>
      <c r="L1049" s="5">
        <v>0.2</v>
      </c>
      <c r="M1049" s="2" t="s">
        <v>35</v>
      </c>
      <c r="N1049" s="2" t="s">
        <v>36</v>
      </c>
      <c r="Q1049" s="2">
        <v>15.0</v>
      </c>
      <c r="R1049" s="6">
        <v>40.76</v>
      </c>
      <c r="S1049" s="7" t="s">
        <v>37</v>
      </c>
      <c r="T1049" s="5">
        <v>0</v>
      </c>
      <c r="U1049" s="5">
        <f>T1049-L1049</f>
        <v>-0.2</v>
      </c>
      <c r="V1049" s="8">
        <f>V1048+U1049</f>
        <v>40.337</v>
      </c>
      <c r="W1049" s="8">
        <f>W1048+L1049</f>
        <v>275.1</v>
      </c>
      <c r="X1049" s="9">
        <f>SUM(V1049/W1049)</f>
        <v>0.14662668120683</v>
      </c>
      <c r="Y1049" s="10">
        <f>V1049/100</f>
        <v>0.40337</v>
      </c>
      <c r="Z1049" s="2">
        <f>V1049*100</f>
        <v>4033.7</v>
      </c>
      <c r="AA1049" s="2" t="str">
        <f>IF(S1049="1st","W","L")</f>
        <v>L</v>
      </c>
    </row>
    <row r="1036436" spans="1:1024" customHeight="1" ht="12.8"/>
    <row r="1036437" spans="1:1024" customHeight="1" ht="12.8"/>
    <row r="1036438" spans="1:1024" customHeight="1" ht="12.8"/>
    <row r="1036439" spans="1:1024" customHeight="1" ht="12.8"/>
    <row r="1036440" spans="1:1024" customHeight="1" ht="12.8"/>
    <row r="1036441" spans="1:1024" customHeight="1" ht="12.8"/>
    <row r="1036442" spans="1:1024" customHeight="1" ht="12.8"/>
    <row r="1036443" spans="1:1024" customHeight="1" ht="12.8"/>
    <row r="1036444" spans="1:1024" customHeight="1" ht="12.8"/>
    <row r="1036445" spans="1:1024" customHeight="1" ht="12.8"/>
    <row r="1036446" spans="1:1024" customHeight="1" ht="12.8"/>
    <row r="1036447" spans="1:1024" customHeight="1" ht="12.8"/>
    <row r="1036448" spans="1:1024" customHeight="1" ht="12.8"/>
    <row r="1036449" spans="1:1024" customHeight="1" ht="12.8"/>
    <row r="1036450" spans="1:1024" customHeight="1" ht="12.8"/>
    <row r="1036451" spans="1:1024" customHeight="1" ht="12.8"/>
    <row r="1036452" spans="1:1024" customHeight="1" ht="12.8"/>
    <row r="1036453" spans="1:1024" customHeight="1" ht="12.8"/>
    <row r="1036454" spans="1:1024" customHeight="1" ht="12.8"/>
    <row r="1036455" spans="1:1024" customHeight="1" ht="12.8"/>
    <row r="1036456" spans="1:1024" customHeight="1" ht="12.8"/>
    <row r="1036457" spans="1:1024" customHeight="1" ht="12.8"/>
    <row r="1036458" spans="1:1024" customHeight="1" ht="12.8"/>
    <row r="1036459" spans="1:1024" customHeight="1" ht="12.8"/>
    <row r="1036460" spans="1:1024" customHeight="1" ht="12.8"/>
    <row r="1036461" spans="1:1024" customHeight="1" ht="12.8"/>
    <row r="1036462" spans="1:1024" customHeight="1" ht="12.8"/>
    <row r="1036463" spans="1:1024" customHeight="1" ht="12.8"/>
    <row r="1036464" spans="1:1024" customHeight="1" ht="12.8"/>
    <row r="1036465" spans="1:1024" customHeight="1" ht="12.8"/>
    <row r="1036466" spans="1:1024" customHeight="1" ht="12.8"/>
    <row r="1036467" spans="1:1024" customHeight="1" ht="12.8"/>
    <row r="1036468" spans="1:1024" customHeight="1" ht="12.8"/>
    <row r="1036469" spans="1:1024" customHeight="1" ht="12.8"/>
    <row r="1036470" spans="1:1024" customHeight="1" ht="12.8"/>
    <row r="1036471" spans="1:1024" customHeight="1" ht="12.8"/>
    <row r="1036472" spans="1:1024" customHeight="1" ht="12.8"/>
    <row r="1036473" spans="1:1024" customHeight="1" ht="12.8"/>
    <row r="1036474" spans="1:1024" customHeight="1" ht="12.8"/>
    <row r="1036475" spans="1:1024" customHeight="1" ht="12.8"/>
    <row r="1036476" spans="1:1024" customHeight="1" ht="12.8"/>
    <row r="1036477" spans="1:1024" customHeight="1" ht="12.8"/>
    <row r="1036478" spans="1:1024" customHeight="1" ht="12.8"/>
    <row r="1036479" spans="1:1024" customHeight="1" ht="12.8"/>
    <row r="1036480" spans="1:1024" customHeight="1" ht="12.8"/>
    <row r="1036481" spans="1:1024" customHeight="1" ht="12.8"/>
    <row r="1036482" spans="1:1024" customHeight="1" ht="12.8"/>
    <row r="1036483" spans="1:1024" customHeight="1" ht="12.8"/>
    <row r="1036484" spans="1:1024" customHeight="1" ht="12.8"/>
    <row r="1036485" spans="1:1024" customHeight="1" ht="12.8"/>
    <row r="1036486" spans="1:1024" customHeight="1" ht="12.8"/>
    <row r="1036487" spans="1:1024" customHeight="1" ht="12.8"/>
    <row r="1036488" spans="1:1024" customHeight="1" ht="12.8"/>
    <row r="1036489" spans="1:1024" customHeight="1" ht="12.8"/>
    <row r="1036490" spans="1:1024" customHeight="1" ht="12.8"/>
    <row r="1036491" spans="1:1024" customHeight="1" ht="12.8"/>
    <row r="1036492" spans="1:1024" customHeight="1" ht="12.8"/>
    <row r="1036493" spans="1:1024" customHeight="1" ht="12.8"/>
    <row r="1036494" spans="1:1024" customHeight="1" ht="12.8"/>
    <row r="1036495" spans="1:1024" customHeight="1" ht="12.8"/>
    <row r="1036496" spans="1:1024" customHeight="1" ht="12.8"/>
    <row r="1036497" spans="1:1024" customHeight="1" ht="12.8"/>
    <row r="1036498" spans="1:1024" customHeight="1" ht="12.8"/>
    <row r="1036499" spans="1:1024" customHeight="1" ht="12.8"/>
    <row r="1036500" spans="1:1024" customHeight="1" ht="12.8"/>
    <row r="1036501" spans="1:1024" customHeight="1" ht="12.8"/>
    <row r="1036502" spans="1:1024" customHeight="1" ht="12.8"/>
    <row r="1036503" spans="1:1024" customHeight="1" ht="12.8"/>
    <row r="1036504" spans="1:1024" customHeight="1" ht="12.8"/>
    <row r="1036505" spans="1:1024" customHeight="1" ht="12.8"/>
    <row r="1036506" spans="1:1024" customHeight="1" ht="12.8"/>
    <row r="1036507" spans="1:1024" customHeight="1" ht="12.8"/>
    <row r="1036508" spans="1:1024" customHeight="1" ht="12.8"/>
    <row r="1036509" spans="1:1024" customHeight="1" ht="12.8"/>
    <row r="1036510" spans="1:1024" customHeight="1" ht="12.8"/>
    <row r="1036511" spans="1:1024" customHeight="1" ht="12.8"/>
    <row r="1036512" spans="1:1024" customHeight="1" ht="12.8"/>
    <row r="1036513" spans="1:1024" customHeight="1" ht="12.8"/>
    <row r="1036514" spans="1:1024" customHeight="1" ht="12.8"/>
    <row r="1036515" spans="1:1024" customHeight="1" ht="12.8"/>
    <row r="1036516" spans="1:1024" customHeight="1" ht="12.8"/>
    <row r="1036517" spans="1:1024" customHeight="1" ht="12.8"/>
    <row r="1036518" spans="1:1024" customHeight="1" ht="12.8"/>
    <row r="1036519" spans="1:1024" customHeight="1" ht="12.8"/>
    <row r="1036520" spans="1:1024" customHeight="1" ht="12.8"/>
    <row r="1036521" spans="1:1024" customHeight="1" ht="12.8"/>
    <row r="1036522" spans="1:1024" customHeight="1" ht="12.8"/>
    <row r="1036523" spans="1:1024" customHeight="1" ht="12.8"/>
    <row r="1036524" spans="1:1024" customHeight="1" ht="12.8"/>
    <row r="1036525" spans="1:1024" customHeight="1" ht="12.8"/>
    <row r="1036526" spans="1:1024" customHeight="1" ht="12.8"/>
    <row r="1036527" spans="1:1024" customHeight="1" ht="12.8"/>
    <row r="1036528" spans="1:1024" customHeight="1" ht="12.8"/>
    <row r="1036529" spans="1:1024" customHeight="1" ht="12.8"/>
    <row r="1036530" spans="1:1024" customHeight="1" ht="12.8"/>
    <row r="1036531" spans="1:1024" customHeight="1" ht="12.8"/>
    <row r="1036532" spans="1:1024" customHeight="1" ht="12.8"/>
    <row r="1036533" spans="1:1024" customHeight="1" ht="12.8"/>
    <row r="1036534" spans="1:1024" customHeight="1" ht="12.8"/>
    <row r="1036535" spans="1:1024" customHeight="1" ht="12.8"/>
    <row r="1036536" spans="1:1024" customHeight="1" ht="12.8"/>
    <row r="1036537" spans="1:1024" customHeight="1" ht="12.8"/>
    <row r="1036538" spans="1:1024" customHeight="1" ht="12.8"/>
    <row r="1036539" spans="1:1024" customHeight="1" ht="12.8"/>
    <row r="1036540" spans="1:1024" customHeight="1" ht="12.8"/>
    <row r="1036541" spans="1:1024" customHeight="1" ht="12.8"/>
    <row r="1036542" spans="1:1024" customHeight="1" ht="12.8"/>
    <row r="1036543" spans="1:1024" customHeight="1" ht="12.8"/>
    <row r="1036544" spans="1:1024" customHeight="1" ht="12.8"/>
    <row r="1036545" spans="1:1024" customHeight="1" ht="12.8"/>
    <row r="1036546" spans="1:1024" customHeight="1" ht="12.8"/>
    <row r="1036547" spans="1:1024" customHeight="1" ht="12.8"/>
    <row r="1036548" spans="1:1024" customHeight="1" ht="12.8"/>
    <row r="1036549" spans="1:1024" customHeight="1" ht="12.8"/>
    <row r="1036550" spans="1:1024" customHeight="1" ht="12.8"/>
    <row r="1036551" spans="1:1024" customHeight="1" ht="12.8"/>
    <row r="1036552" spans="1:1024" customHeight="1" ht="12.8"/>
    <row r="1036553" spans="1:1024" customHeight="1" ht="12.8"/>
    <row r="1036554" spans="1:1024" customHeight="1" ht="12.8"/>
    <row r="1036555" spans="1:1024" customHeight="1" ht="12.8"/>
    <row r="1036556" spans="1:1024" customHeight="1" ht="12.8"/>
    <row r="1036557" spans="1:1024" customHeight="1" ht="12.8"/>
    <row r="1036558" spans="1:1024" customHeight="1" ht="12.8"/>
    <row r="1036559" spans="1:1024" customHeight="1" ht="12.8"/>
    <row r="1036560" spans="1:1024" customHeight="1" ht="12.8"/>
    <row r="1036561" spans="1:1024" customHeight="1" ht="12.8"/>
    <row r="1036562" spans="1:1024" customHeight="1" ht="12.8"/>
    <row r="1036563" spans="1:1024" customHeight="1" ht="12.8"/>
    <row r="1036564" spans="1:1024" customHeight="1" ht="12.8"/>
    <row r="1036565" spans="1:1024" customHeight="1" ht="12.8"/>
    <row r="1036566" spans="1:1024" customHeight="1" ht="12.8"/>
    <row r="1036567" spans="1:1024" customHeight="1" ht="12.8"/>
    <row r="1036568" spans="1:1024" customHeight="1" ht="12.8"/>
    <row r="1036569" spans="1:1024" customHeight="1" ht="12.8"/>
    <row r="1036570" spans="1:1024" customHeight="1" ht="12.8"/>
    <row r="1036571" spans="1:1024" customHeight="1" ht="12.8"/>
    <row r="1036572" spans="1:1024" customHeight="1" ht="12.8"/>
    <row r="1036573" spans="1:1024" customHeight="1" ht="12.8"/>
    <row r="1036574" spans="1:1024" customHeight="1" ht="12.8"/>
    <row r="1036575" spans="1:1024" customHeight="1" ht="12.8"/>
    <row r="1036576" spans="1:1024" customHeight="1" ht="12.8"/>
    <row r="1036577" spans="1:1024" customHeight="1" ht="12.8"/>
    <row r="1036578" spans="1:1024" customHeight="1" ht="12.8"/>
    <row r="1036579" spans="1:1024" customHeight="1" ht="12.8"/>
    <row r="1036580" spans="1:1024" customHeight="1" ht="12.8"/>
    <row r="1036581" spans="1:1024" customHeight="1" ht="12.8"/>
    <row r="1036582" spans="1:1024" customHeight="1" ht="12.8"/>
    <row r="1036583" spans="1:1024" customHeight="1" ht="12.8"/>
    <row r="1036584" spans="1:1024" customHeight="1" ht="12.8"/>
    <row r="1036585" spans="1:1024" customHeight="1" ht="12.8"/>
    <row r="1036586" spans="1:1024" customHeight="1" ht="12.8"/>
    <row r="1036587" spans="1:1024" customHeight="1" ht="12.8"/>
    <row r="1036588" spans="1:1024" customHeight="1" ht="12.8"/>
    <row r="1036589" spans="1:1024" customHeight="1" ht="12.8"/>
    <row r="1036590" spans="1:1024" customHeight="1" ht="12.8"/>
    <row r="1036591" spans="1:1024" customHeight="1" ht="12.8"/>
    <row r="1036592" spans="1:1024" customHeight="1" ht="12.8"/>
    <row r="1036593" spans="1:1024" customHeight="1" ht="12.8"/>
    <row r="1036594" spans="1:1024" customHeight="1" ht="12.8"/>
    <row r="1036595" spans="1:1024" customHeight="1" ht="12.8"/>
    <row r="1036596" spans="1:1024" customHeight="1" ht="12.8"/>
    <row r="1036597" spans="1:1024" customHeight="1" ht="12.8"/>
    <row r="1036598" spans="1:1024" customHeight="1" ht="12.8"/>
    <row r="1036599" spans="1:1024" customHeight="1" ht="12.8"/>
    <row r="1036600" spans="1:1024" customHeight="1" ht="12.8"/>
    <row r="1036601" spans="1:1024" customHeight="1" ht="12.8"/>
    <row r="1036602" spans="1:1024" customHeight="1" ht="12.8"/>
    <row r="1036603" spans="1:1024" customHeight="1" ht="12.8"/>
    <row r="1036604" spans="1:1024" customHeight="1" ht="12.8"/>
    <row r="1036605" spans="1:1024" customHeight="1" ht="12.8"/>
    <row r="1036606" spans="1:1024" customHeight="1" ht="12.8"/>
    <row r="1036607" spans="1:1024" customHeight="1" ht="12.8"/>
    <row r="1036608" spans="1:1024" customHeight="1" ht="12.8"/>
    <row r="1036609" spans="1:1024" customHeight="1" ht="12.8"/>
    <row r="1036610" spans="1:1024" customHeight="1" ht="12.8"/>
    <row r="1036611" spans="1:1024" customHeight="1" ht="12.8"/>
    <row r="1036612" spans="1:1024" customHeight="1" ht="12.8"/>
    <row r="1036613" spans="1:1024" customHeight="1" ht="12.8"/>
    <row r="1036614" spans="1:1024" customHeight="1" ht="12.8"/>
    <row r="1036615" spans="1:1024" customHeight="1" ht="12.8"/>
    <row r="1036616" spans="1:1024" customHeight="1" ht="12.8"/>
    <row r="1036617" spans="1:1024" customHeight="1" ht="12.8"/>
    <row r="1036618" spans="1:1024" customHeight="1" ht="12.8"/>
    <row r="1036619" spans="1:1024" customHeight="1" ht="12.8"/>
    <row r="1036620" spans="1:1024" customHeight="1" ht="12.8"/>
    <row r="1036621" spans="1:1024" customHeight="1" ht="12.8"/>
    <row r="1036622" spans="1:1024" customHeight="1" ht="12.8"/>
    <row r="1036623" spans="1:1024" customHeight="1" ht="12.8"/>
    <row r="1036624" spans="1:1024" customHeight="1" ht="12.8"/>
    <row r="1036625" spans="1:1024" customHeight="1" ht="12.8"/>
    <row r="1036626" spans="1:1024" customHeight="1" ht="12.8"/>
    <row r="1036627" spans="1:1024" customHeight="1" ht="12.8"/>
    <row r="1036628" spans="1:1024" customHeight="1" ht="12.8"/>
    <row r="1036629" spans="1:1024" customHeight="1" ht="12.8"/>
    <row r="1036630" spans="1:1024" customHeight="1" ht="12.8"/>
    <row r="1036631" spans="1:1024" customHeight="1" ht="12.8"/>
    <row r="1036632" spans="1:1024" customHeight="1" ht="12.8"/>
    <row r="1036633" spans="1:1024" customHeight="1" ht="12.8"/>
    <row r="1036634" spans="1:1024" customHeight="1" ht="12.8"/>
    <row r="1036635" spans="1:1024" customHeight="1" ht="12.8"/>
    <row r="1036636" spans="1:1024" customHeight="1" ht="12.8"/>
    <row r="1036637" spans="1:1024" customHeight="1" ht="12.8"/>
    <row r="1036638" spans="1:1024" customHeight="1" ht="12.8"/>
    <row r="1036639" spans="1:1024" customHeight="1" ht="12.8"/>
    <row r="1036640" spans="1:1024" customHeight="1" ht="12.8"/>
    <row r="1036641" spans="1:1024" customHeight="1" ht="12.8"/>
    <row r="1036642" spans="1:1024" customHeight="1" ht="12.8"/>
    <row r="1036643" spans="1:1024" customHeight="1" ht="12.8"/>
    <row r="1036644" spans="1:1024" customHeight="1" ht="12.8"/>
    <row r="1036645" spans="1:1024" customHeight="1" ht="12.8"/>
    <row r="1036646" spans="1:1024" customHeight="1" ht="12.8"/>
    <row r="1036647" spans="1:1024" customHeight="1" ht="12.8"/>
    <row r="1036648" spans="1:1024" customHeight="1" ht="12.8"/>
    <row r="1036649" spans="1:1024" customHeight="1" ht="12.8"/>
    <row r="1036650" spans="1:1024" customHeight="1" ht="12.8"/>
    <row r="1036651" spans="1:1024" customHeight="1" ht="12.8"/>
    <row r="1036652" spans="1:1024" customHeight="1" ht="12.8"/>
    <row r="1036653" spans="1:1024" customHeight="1" ht="12.8"/>
    <row r="1036654" spans="1:1024" customHeight="1" ht="12.8"/>
    <row r="1036655" spans="1:1024" customHeight="1" ht="12.8"/>
    <row r="1036656" spans="1:1024" customHeight="1" ht="12.8"/>
    <row r="1036657" spans="1:1024" customHeight="1" ht="12.8"/>
    <row r="1036658" spans="1:1024" customHeight="1" ht="12.8"/>
    <row r="1036659" spans="1:1024" customHeight="1" ht="12.8"/>
    <row r="1036660" spans="1:1024" customHeight="1" ht="12.8"/>
    <row r="1036661" spans="1:1024" customHeight="1" ht="12.8"/>
    <row r="1036662" spans="1:1024" customHeight="1" ht="12.8"/>
    <row r="1036663" spans="1:1024" customHeight="1" ht="12.8"/>
    <row r="1036664" spans="1:1024" customHeight="1" ht="12.8"/>
    <row r="1036665" spans="1:1024" customHeight="1" ht="12.8"/>
    <row r="1036666" spans="1:1024" customHeight="1" ht="12.8"/>
    <row r="1036667" spans="1:1024" customHeight="1" ht="12.8"/>
    <row r="1036668" spans="1:1024" customHeight="1" ht="12.8"/>
    <row r="1036669" spans="1:1024" customHeight="1" ht="12.8"/>
    <row r="1036670" spans="1:1024" customHeight="1" ht="12.8"/>
    <row r="1036671" spans="1:1024" customHeight="1" ht="12.8"/>
    <row r="1036672" spans="1:1024" customHeight="1" ht="12.8"/>
    <row r="1036673" spans="1:1024" customHeight="1" ht="12.8"/>
    <row r="1036674" spans="1:1024" customHeight="1" ht="12.8"/>
    <row r="1036675" spans="1:1024" customHeight="1" ht="12.8"/>
    <row r="1036676" spans="1:1024" customHeight="1" ht="12.8"/>
    <row r="1036677" spans="1:1024" customHeight="1" ht="12.8"/>
    <row r="1036678" spans="1:1024" customHeight="1" ht="12.8"/>
    <row r="1036679" spans="1:1024" customHeight="1" ht="12.8"/>
    <row r="1036680" spans="1:1024" customHeight="1" ht="12.8"/>
    <row r="1036681" spans="1:1024" customHeight="1" ht="12.8"/>
    <row r="1036682" spans="1:1024" customHeight="1" ht="12.8"/>
    <row r="1036683" spans="1:1024" customHeight="1" ht="12.8"/>
    <row r="1036684" spans="1:1024" customHeight="1" ht="12.8"/>
    <row r="1036685" spans="1:1024" customHeight="1" ht="12.8"/>
    <row r="1036686" spans="1:1024" customHeight="1" ht="12.8"/>
    <row r="1036687" spans="1:1024" customHeight="1" ht="12.8"/>
    <row r="1036688" spans="1:1024" customHeight="1" ht="12.8"/>
    <row r="1036689" spans="1:1024" customHeight="1" ht="12.8"/>
    <row r="1036690" spans="1:1024" customHeight="1" ht="12.8"/>
    <row r="1036691" spans="1:1024" customHeight="1" ht="12.8"/>
    <row r="1036692" spans="1:1024" customHeight="1" ht="12.8"/>
    <row r="1036693" spans="1:1024" customHeight="1" ht="12.8"/>
    <row r="1036694" spans="1:1024" customHeight="1" ht="12.8"/>
    <row r="1036695" spans="1:1024" customHeight="1" ht="12.8"/>
    <row r="1036696" spans="1:1024" customHeight="1" ht="12.8"/>
    <row r="1036697" spans="1:1024" customHeight="1" ht="12.8"/>
    <row r="1036698" spans="1:1024" customHeight="1" ht="12.8"/>
    <row r="1036699" spans="1:1024" customHeight="1" ht="12.8"/>
    <row r="1036700" spans="1:1024" customHeight="1" ht="12.8"/>
    <row r="1036701" spans="1:1024" customHeight="1" ht="12.8"/>
    <row r="1036702" spans="1:1024" customHeight="1" ht="12.8"/>
    <row r="1036703" spans="1:1024" customHeight="1" ht="12.8"/>
    <row r="1036704" spans="1:1024" customHeight="1" ht="12.8"/>
    <row r="1036705" spans="1:1024" customHeight="1" ht="12.8"/>
    <row r="1036706" spans="1:1024" customHeight="1" ht="12.8"/>
    <row r="1036707" spans="1:1024" customHeight="1" ht="12.8"/>
    <row r="1036708" spans="1:1024" customHeight="1" ht="12.8"/>
    <row r="1036709" spans="1:1024" customHeight="1" ht="12.8"/>
    <row r="1036710" spans="1:1024" customHeight="1" ht="12.8"/>
    <row r="1036711" spans="1:1024" customHeight="1" ht="12.8"/>
    <row r="1036712" spans="1:1024" customHeight="1" ht="12.8"/>
    <row r="1036713" spans="1:1024" customHeight="1" ht="12.8"/>
    <row r="1036714" spans="1:1024" customHeight="1" ht="12.8"/>
    <row r="1036715" spans="1:1024" customHeight="1" ht="12.8"/>
    <row r="1036716" spans="1:1024" customHeight="1" ht="12.8"/>
    <row r="1036717" spans="1:1024" customHeight="1" ht="12.8"/>
    <row r="1036718" spans="1:1024" customHeight="1" ht="12.8"/>
    <row r="1036719" spans="1:1024" customHeight="1" ht="12.8"/>
    <row r="1036720" spans="1:1024" customHeight="1" ht="12.8"/>
    <row r="1036721" spans="1:1024" customHeight="1" ht="12.8"/>
    <row r="1036722" spans="1:1024" customHeight="1" ht="12.8"/>
    <row r="1036723" spans="1:1024" customHeight="1" ht="12.8"/>
    <row r="1036724" spans="1:1024" customHeight="1" ht="12.8"/>
    <row r="1036725" spans="1:1024" customHeight="1" ht="12.8"/>
    <row r="1036726" spans="1:1024" customHeight="1" ht="12.8"/>
    <row r="1036727" spans="1:1024" customHeight="1" ht="12.8"/>
    <row r="1036728" spans="1:1024" customHeight="1" ht="12.8"/>
    <row r="1036729" spans="1:1024" customHeight="1" ht="12.8"/>
    <row r="1036730" spans="1:1024" customHeight="1" ht="12.8"/>
    <row r="1036731" spans="1:1024" customHeight="1" ht="12.8"/>
    <row r="1036732" spans="1:1024" customHeight="1" ht="12.8"/>
    <row r="1036733" spans="1:1024" customHeight="1" ht="12.8"/>
    <row r="1036734" spans="1:1024" customHeight="1" ht="12.8"/>
    <row r="1036735" spans="1:1024" customHeight="1" ht="12.8"/>
    <row r="1036736" spans="1:1024" customHeight="1" ht="12.8"/>
    <row r="1036737" spans="1:1024" customHeight="1" ht="12.8"/>
    <row r="1036738" spans="1:1024" customHeight="1" ht="12.8"/>
    <row r="1036739" spans="1:1024" customHeight="1" ht="12.8"/>
    <row r="1036740" spans="1:1024" customHeight="1" ht="12.8"/>
    <row r="1036741" spans="1:1024" customHeight="1" ht="12.8"/>
    <row r="1036742" spans="1:1024" customHeight="1" ht="12.8"/>
    <row r="1036743" spans="1:1024" customHeight="1" ht="12.8"/>
    <row r="1036744" spans="1:1024" customHeight="1" ht="12.8"/>
    <row r="1036745" spans="1:1024" customHeight="1" ht="12.8"/>
    <row r="1036746" spans="1:1024" customHeight="1" ht="12.8"/>
    <row r="1036747" spans="1:1024" customHeight="1" ht="12.8"/>
    <row r="1036748" spans="1:1024" customHeight="1" ht="12.8"/>
    <row r="1036749" spans="1:1024" customHeight="1" ht="12.8"/>
    <row r="1036750" spans="1:1024" customHeight="1" ht="12.8"/>
    <row r="1036751" spans="1:1024" customHeight="1" ht="12.8"/>
    <row r="1036752" spans="1:1024" customHeight="1" ht="12.8"/>
    <row r="1036753" spans="1:1024" customHeight="1" ht="12.8"/>
    <row r="1036754" spans="1:1024" customHeight="1" ht="12.8"/>
    <row r="1036755" spans="1:1024" customHeight="1" ht="12.8"/>
    <row r="1036756" spans="1:1024" customHeight="1" ht="12.8"/>
    <row r="1036757" spans="1:1024" customHeight="1" ht="12.8"/>
    <row r="1036758" spans="1:1024" customHeight="1" ht="12.8"/>
    <row r="1036759" spans="1:1024" customHeight="1" ht="12.8"/>
    <row r="1036760" spans="1:1024" customHeight="1" ht="12.8"/>
    <row r="1036761" spans="1:1024" customHeight="1" ht="12.8"/>
    <row r="1036762" spans="1:1024" customHeight="1" ht="12.8"/>
    <row r="1036763" spans="1:1024" customHeight="1" ht="12.8"/>
    <row r="1036764" spans="1:1024" customHeight="1" ht="12.8"/>
    <row r="1036765" spans="1:1024" customHeight="1" ht="12.8"/>
    <row r="1036766" spans="1:1024" customHeight="1" ht="12.8"/>
    <row r="1036767" spans="1:1024" customHeight="1" ht="12.8"/>
    <row r="1036768" spans="1:1024" customHeight="1" ht="12.8"/>
    <row r="1036769" spans="1:1024" customHeight="1" ht="12.8"/>
    <row r="1036770" spans="1:1024" customHeight="1" ht="12.8"/>
    <row r="1036771" spans="1:1024" customHeight="1" ht="12.8"/>
    <row r="1036772" spans="1:1024" customHeight="1" ht="12.8"/>
    <row r="1036773" spans="1:1024" customHeight="1" ht="12.8"/>
    <row r="1036774" spans="1:1024" customHeight="1" ht="12.8"/>
    <row r="1036775" spans="1:1024" customHeight="1" ht="12.8"/>
    <row r="1036776" spans="1:1024" customHeight="1" ht="12.8"/>
    <row r="1036777" spans="1:1024" customHeight="1" ht="12.8"/>
    <row r="1036778" spans="1:1024" customHeight="1" ht="12.8"/>
    <row r="1036779" spans="1:1024" customHeight="1" ht="12.8"/>
    <row r="1036780" spans="1:1024" customHeight="1" ht="12.8"/>
    <row r="1036781" spans="1:1024" customHeight="1" ht="12.8"/>
    <row r="1036782" spans="1:1024" customHeight="1" ht="12.8"/>
    <row r="1036783" spans="1:1024" customHeight="1" ht="12.8"/>
    <row r="1036784" spans="1:1024" customHeight="1" ht="12.8"/>
    <row r="1036785" spans="1:1024" customHeight="1" ht="12.8"/>
    <row r="1036786" spans="1:1024" customHeight="1" ht="12.8"/>
    <row r="1036787" spans="1:1024" customHeight="1" ht="12.8"/>
    <row r="1036788" spans="1:1024" customHeight="1" ht="12.8"/>
    <row r="1036789" spans="1:1024" customHeight="1" ht="12.8"/>
    <row r="1036790" spans="1:1024" customHeight="1" ht="12.8"/>
    <row r="1036791" spans="1:1024" customHeight="1" ht="12.8"/>
    <row r="1036792" spans="1:1024" customHeight="1" ht="12.8"/>
    <row r="1036793" spans="1:1024" customHeight="1" ht="12.8"/>
    <row r="1036794" spans="1:1024" customHeight="1" ht="12.8"/>
    <row r="1036795" spans="1:1024" customHeight="1" ht="12.8"/>
    <row r="1036796" spans="1:1024" customHeight="1" ht="12.8"/>
    <row r="1036797" spans="1:1024" customHeight="1" ht="12.8"/>
    <row r="1036798" spans="1:1024" customHeight="1" ht="12.8"/>
    <row r="1036799" spans="1:1024" customHeight="1" ht="12.8"/>
    <row r="1036800" spans="1:1024" customHeight="1" ht="12.8"/>
    <row r="1036801" spans="1:1024" customHeight="1" ht="12.8"/>
    <row r="1036802" spans="1:1024" customHeight="1" ht="12.8"/>
    <row r="1036803" spans="1:1024" customHeight="1" ht="12.8"/>
    <row r="1036804" spans="1:1024" customHeight="1" ht="12.8"/>
    <row r="1036805" spans="1:1024" customHeight="1" ht="12.8"/>
    <row r="1036806" spans="1:1024" customHeight="1" ht="12.8"/>
    <row r="1036807" spans="1:1024" customHeight="1" ht="12.8"/>
    <row r="1036808" spans="1:1024" customHeight="1" ht="12.8"/>
    <row r="1036809" spans="1:1024" customHeight="1" ht="12.8"/>
    <row r="1036810" spans="1:1024" customHeight="1" ht="12.8"/>
    <row r="1036811" spans="1:1024" customHeight="1" ht="12.8"/>
    <row r="1036812" spans="1:1024" customHeight="1" ht="12.8"/>
    <row r="1036813" spans="1:1024" customHeight="1" ht="12.8"/>
    <row r="1036814" spans="1:1024" customHeight="1" ht="12.8"/>
    <row r="1036815" spans="1:1024" customHeight="1" ht="12.8"/>
    <row r="1036816" spans="1:1024" customHeight="1" ht="12.8"/>
    <row r="1036817" spans="1:1024" customHeight="1" ht="12.8"/>
    <row r="1036818" spans="1:1024" customHeight="1" ht="12.8"/>
    <row r="1036819" spans="1:1024" customHeight="1" ht="12.8"/>
    <row r="1036820" spans="1:1024" customHeight="1" ht="12.8"/>
    <row r="1036821" spans="1:1024" customHeight="1" ht="12.8"/>
    <row r="1036822" spans="1:1024" customHeight="1" ht="12.8"/>
    <row r="1036823" spans="1:1024" customHeight="1" ht="12.8"/>
    <row r="1036824" spans="1:1024" customHeight="1" ht="12.8"/>
    <row r="1036825" spans="1:1024" customHeight="1" ht="12.8"/>
    <row r="1036826" spans="1:1024" customHeight="1" ht="12.8"/>
    <row r="1036827" spans="1:1024" customHeight="1" ht="12.8"/>
    <row r="1036828" spans="1:1024" customHeight="1" ht="12.8"/>
    <row r="1036829" spans="1:1024" customHeight="1" ht="12.8"/>
    <row r="1036830" spans="1:1024" customHeight="1" ht="12.8"/>
    <row r="1036831" spans="1:1024" customHeight="1" ht="12.8"/>
    <row r="1036832" spans="1:1024" customHeight="1" ht="12.8"/>
    <row r="1036833" spans="1:1024" customHeight="1" ht="12.8"/>
    <row r="1036834" spans="1:1024" customHeight="1" ht="12.8"/>
    <row r="1036835" spans="1:1024" customHeight="1" ht="12.8"/>
    <row r="1036836" spans="1:1024" customHeight="1" ht="12.8"/>
    <row r="1036837" spans="1:1024" customHeight="1" ht="12.8"/>
    <row r="1036838" spans="1:1024" customHeight="1" ht="12.8"/>
    <row r="1036839" spans="1:1024" customHeight="1" ht="12.8"/>
    <row r="1036840" spans="1:1024" customHeight="1" ht="12.8"/>
    <row r="1036841" spans="1:1024" customHeight="1" ht="12.8"/>
    <row r="1036842" spans="1:1024" customHeight="1" ht="12.8"/>
    <row r="1036843" spans="1:1024" customHeight="1" ht="12.8"/>
    <row r="1036844" spans="1:1024" customHeight="1" ht="12.8"/>
    <row r="1036845" spans="1:1024" customHeight="1" ht="12.8"/>
    <row r="1036846" spans="1:1024" customHeight="1" ht="12.8"/>
    <row r="1036847" spans="1:1024" customHeight="1" ht="12.8"/>
    <row r="1036848" spans="1:1024" customHeight="1" ht="12.8"/>
    <row r="1036849" spans="1:1024" customHeight="1" ht="12.8"/>
    <row r="1036850" spans="1:1024" customHeight="1" ht="12.8"/>
    <row r="1036851" spans="1:1024" customHeight="1" ht="12.8"/>
    <row r="1036852" spans="1:1024" customHeight="1" ht="12.8"/>
    <row r="1036853" spans="1:1024" customHeight="1" ht="12.8"/>
    <row r="1036854" spans="1:1024" customHeight="1" ht="12.8"/>
    <row r="1036855" spans="1:1024" customHeight="1" ht="12.8"/>
    <row r="1036856" spans="1:1024" customHeight="1" ht="12.8"/>
    <row r="1036857" spans="1:1024" customHeight="1" ht="12.8"/>
    <row r="1036858" spans="1:1024" customHeight="1" ht="12.8"/>
    <row r="1036859" spans="1:1024" customHeight="1" ht="12.8"/>
    <row r="1036860" spans="1:1024" customHeight="1" ht="12.8"/>
    <row r="1036861" spans="1:1024" customHeight="1" ht="12.8"/>
    <row r="1036862" spans="1:1024" customHeight="1" ht="12.8"/>
    <row r="1036863" spans="1:1024" customHeight="1" ht="12.8"/>
    <row r="1036864" spans="1:1024" customHeight="1" ht="12.8"/>
    <row r="1036865" spans="1:1024" customHeight="1" ht="12.8"/>
    <row r="1036866" spans="1:1024" customHeight="1" ht="12.8"/>
    <row r="1036867" spans="1:1024" customHeight="1" ht="12.8"/>
    <row r="1036868" spans="1:1024" customHeight="1" ht="12.8"/>
    <row r="1036869" spans="1:1024" customHeight="1" ht="12.8"/>
    <row r="1036870" spans="1:1024" customHeight="1" ht="12.8"/>
    <row r="1036871" spans="1:1024" customHeight="1" ht="12.8"/>
    <row r="1036872" spans="1:1024" customHeight="1" ht="12.8"/>
    <row r="1036873" spans="1:1024" customHeight="1" ht="12.8"/>
    <row r="1036874" spans="1:1024" customHeight="1" ht="12.8"/>
    <row r="1036875" spans="1:1024" customHeight="1" ht="12.8"/>
    <row r="1036876" spans="1:1024" customHeight="1" ht="12.8"/>
    <row r="1036877" spans="1:1024" customHeight="1" ht="12.8"/>
    <row r="1036878" spans="1:1024" customHeight="1" ht="12.8"/>
    <row r="1036879" spans="1:1024" customHeight="1" ht="12.8"/>
    <row r="1036880" spans="1:1024" customHeight="1" ht="12.8"/>
    <row r="1036881" spans="1:1024" customHeight="1" ht="12.8"/>
    <row r="1036882" spans="1:1024" customHeight="1" ht="12.8"/>
    <row r="1036883" spans="1:1024" customHeight="1" ht="12.8"/>
    <row r="1036884" spans="1:1024" customHeight="1" ht="12.8"/>
    <row r="1036885" spans="1:1024" customHeight="1" ht="12.8"/>
    <row r="1036886" spans="1:1024" customHeight="1" ht="12.8"/>
    <row r="1036887" spans="1:1024" customHeight="1" ht="12.8"/>
    <row r="1036888" spans="1:1024" customHeight="1" ht="12.8"/>
    <row r="1036889" spans="1:1024" customHeight="1" ht="12.8"/>
    <row r="1036890" spans="1:1024" customHeight="1" ht="12.8"/>
    <row r="1036891" spans="1:1024" customHeight="1" ht="12.8"/>
    <row r="1036892" spans="1:1024" customHeight="1" ht="12.8"/>
    <row r="1036893" spans="1:1024" customHeight="1" ht="12.8"/>
    <row r="1036894" spans="1:1024" customHeight="1" ht="12.8"/>
    <row r="1036895" spans="1:1024" customHeight="1" ht="12.8"/>
    <row r="1036896" spans="1:1024" customHeight="1" ht="12.8"/>
    <row r="1036897" spans="1:1024" customHeight="1" ht="12.8"/>
    <row r="1036898" spans="1:1024" customHeight="1" ht="12.8"/>
    <row r="1036899" spans="1:1024" customHeight="1" ht="12.8"/>
    <row r="1036900" spans="1:1024" customHeight="1" ht="12.8"/>
    <row r="1036901" spans="1:1024" customHeight="1" ht="12.8"/>
    <row r="1036902" spans="1:1024" customHeight="1" ht="12.8"/>
    <row r="1036903" spans="1:1024" customHeight="1" ht="12.8"/>
    <row r="1036904" spans="1:1024" customHeight="1" ht="12.8"/>
    <row r="1036905" spans="1:1024" customHeight="1" ht="12.8"/>
    <row r="1036906" spans="1:1024" customHeight="1" ht="12.8"/>
    <row r="1036907" spans="1:1024" customHeight="1" ht="12.8"/>
    <row r="1036908" spans="1:1024" customHeight="1" ht="12.8"/>
    <row r="1036909" spans="1:1024" customHeight="1" ht="12.8"/>
    <row r="1036910" spans="1:1024" customHeight="1" ht="12.8"/>
    <row r="1036911" spans="1:1024" customHeight="1" ht="12.8"/>
    <row r="1036912" spans="1:1024" customHeight="1" ht="12.8"/>
    <row r="1036913" spans="1:1024" customHeight="1" ht="12.8"/>
    <row r="1036914" spans="1:1024" customHeight="1" ht="12.8"/>
    <row r="1036915" spans="1:1024" customHeight="1" ht="12.8"/>
    <row r="1036916" spans="1:1024" customHeight="1" ht="12.8"/>
    <row r="1036917" spans="1:1024" customHeight="1" ht="12.8"/>
    <row r="1036918" spans="1:1024" customHeight="1" ht="12.8"/>
    <row r="1036919" spans="1:1024" customHeight="1" ht="12.8"/>
    <row r="1036920" spans="1:1024" customHeight="1" ht="12.8"/>
    <row r="1036921" spans="1:1024" customHeight="1" ht="12.8"/>
    <row r="1036922" spans="1:1024" customHeight="1" ht="12.8"/>
    <row r="1036923" spans="1:1024" customHeight="1" ht="12.8"/>
    <row r="1036924" spans="1:1024" customHeight="1" ht="12.8"/>
    <row r="1036925" spans="1:1024" customHeight="1" ht="12.8"/>
    <row r="1036926" spans="1:1024" customHeight="1" ht="12.8"/>
    <row r="1036927" spans="1:1024" customHeight="1" ht="12.8"/>
    <row r="1036928" spans="1:1024" customHeight="1" ht="12.8"/>
    <row r="1036929" spans="1:1024" customHeight="1" ht="12.8"/>
    <row r="1036930" spans="1:1024" customHeight="1" ht="12.8"/>
    <row r="1036931" spans="1:1024" customHeight="1" ht="12.8"/>
    <row r="1036932" spans="1:1024" customHeight="1" ht="12.8"/>
    <row r="1036933" spans="1:1024" customHeight="1" ht="12.8"/>
    <row r="1036934" spans="1:1024" customHeight="1" ht="12.8"/>
    <row r="1036935" spans="1:1024" customHeight="1" ht="12.8"/>
    <row r="1036936" spans="1:1024" customHeight="1" ht="12.8"/>
    <row r="1036937" spans="1:1024" customHeight="1" ht="12.8"/>
    <row r="1036938" spans="1:1024" customHeight="1" ht="12.8"/>
    <row r="1036939" spans="1:1024" customHeight="1" ht="12.8"/>
    <row r="1036940" spans="1:1024" customHeight="1" ht="12.8"/>
    <row r="1036941" spans="1:1024" customHeight="1" ht="12.8"/>
    <row r="1036942" spans="1:1024" customHeight="1" ht="12.8"/>
    <row r="1036943" spans="1:1024" customHeight="1" ht="12.8"/>
    <row r="1036944" spans="1:1024" customHeight="1" ht="12.8"/>
    <row r="1036945" spans="1:1024" customHeight="1" ht="12.8"/>
    <row r="1036946" spans="1:1024" customHeight="1" ht="12.8"/>
    <row r="1036947" spans="1:1024" customHeight="1" ht="12.8"/>
    <row r="1036948" spans="1:1024" customHeight="1" ht="12.8"/>
    <row r="1036949" spans="1:1024" customHeight="1" ht="12.8"/>
    <row r="1036950" spans="1:1024" customHeight="1" ht="12.8"/>
    <row r="1036951" spans="1:1024" customHeight="1" ht="12.8"/>
    <row r="1036952" spans="1:1024" customHeight="1" ht="12.8"/>
    <row r="1036953" spans="1:1024" customHeight="1" ht="12.8"/>
    <row r="1036954" spans="1:1024" customHeight="1" ht="12.8"/>
    <row r="1036955" spans="1:1024" customHeight="1" ht="12.8"/>
    <row r="1036956" spans="1:1024" customHeight="1" ht="12.8"/>
    <row r="1036957" spans="1:1024" customHeight="1" ht="12.8"/>
    <row r="1036958" spans="1:1024" customHeight="1" ht="12.8"/>
    <row r="1036959" spans="1:1024" customHeight="1" ht="12.8"/>
    <row r="1036960" spans="1:1024" customHeight="1" ht="12.8"/>
    <row r="1036961" spans="1:1024" customHeight="1" ht="12.8"/>
    <row r="1036962" spans="1:1024" customHeight="1" ht="12.8"/>
    <row r="1036963" spans="1:1024" customHeight="1" ht="12.8"/>
    <row r="1036964" spans="1:1024" customHeight="1" ht="12.8"/>
    <row r="1036965" spans="1:1024" customHeight="1" ht="12.8"/>
    <row r="1036966" spans="1:1024" customHeight="1" ht="12.8"/>
    <row r="1036967" spans="1:1024" customHeight="1" ht="12.8"/>
    <row r="1036968" spans="1:1024" customHeight="1" ht="12.8"/>
    <row r="1036969" spans="1:1024" customHeight="1" ht="12.8"/>
    <row r="1036970" spans="1:1024" customHeight="1" ht="12.8"/>
    <row r="1036971" spans="1:1024" customHeight="1" ht="12.8"/>
    <row r="1036972" spans="1:1024" customHeight="1" ht="12.8"/>
    <row r="1036973" spans="1:1024" customHeight="1" ht="12.8"/>
    <row r="1036974" spans="1:1024" customHeight="1" ht="12.8"/>
    <row r="1036975" spans="1:1024" customHeight="1" ht="12.8"/>
    <row r="1036976" spans="1:1024" customHeight="1" ht="12.8"/>
    <row r="1036977" spans="1:1024" customHeight="1" ht="12.8"/>
    <row r="1036978" spans="1:1024" customHeight="1" ht="12.8"/>
    <row r="1036979" spans="1:1024" customHeight="1" ht="12.8"/>
    <row r="1036980" spans="1:1024" customHeight="1" ht="12.8"/>
    <row r="1036981" spans="1:1024" customHeight="1" ht="12.8"/>
    <row r="1036982" spans="1:1024" customHeight="1" ht="12.8"/>
    <row r="1036983" spans="1:1024" customHeight="1" ht="12.8"/>
    <row r="1036984" spans="1:1024" customHeight="1" ht="12.8"/>
    <row r="1036985" spans="1:1024" customHeight="1" ht="12.8"/>
    <row r="1036986" spans="1:1024" customHeight="1" ht="12.8"/>
    <row r="1036987" spans="1:1024" customHeight="1" ht="12.8"/>
    <row r="1036988" spans="1:1024" customHeight="1" ht="12.8"/>
    <row r="1036989" spans="1:1024" customHeight="1" ht="12.8"/>
    <row r="1036990" spans="1:1024" customHeight="1" ht="12.8"/>
    <row r="1036991" spans="1:1024" customHeight="1" ht="12.8"/>
    <row r="1036992" spans="1:1024" customHeight="1" ht="12.8"/>
    <row r="1036993" spans="1:1024" customHeight="1" ht="12.8"/>
    <row r="1036994" spans="1:1024" customHeight="1" ht="12.8"/>
    <row r="1036995" spans="1:1024" customHeight="1" ht="12.8"/>
    <row r="1036996" spans="1:1024" customHeight="1" ht="12.8"/>
    <row r="1036997" spans="1:1024" customHeight="1" ht="12.8"/>
    <row r="1036998" spans="1:1024" customHeight="1" ht="12.8"/>
    <row r="1036999" spans="1:1024" customHeight="1" ht="12.8"/>
    <row r="1037000" spans="1:1024" customHeight="1" ht="12.8"/>
    <row r="1037001" spans="1:1024" customHeight="1" ht="12.8"/>
    <row r="1037002" spans="1:1024" customHeight="1" ht="12.8"/>
    <row r="1037003" spans="1:1024" customHeight="1" ht="12.8"/>
    <row r="1037004" spans="1:1024" customHeight="1" ht="12.8"/>
    <row r="1037005" spans="1:1024" customHeight="1" ht="12.8"/>
    <row r="1037006" spans="1:1024" customHeight="1" ht="12.8"/>
    <row r="1037007" spans="1:1024" customHeight="1" ht="12.8"/>
    <row r="1037008" spans="1:1024" customHeight="1" ht="12.8"/>
    <row r="1037009" spans="1:1024" customHeight="1" ht="12.8"/>
    <row r="1037010" spans="1:1024" customHeight="1" ht="12.8"/>
    <row r="1037011" spans="1:1024" customHeight="1" ht="12.8"/>
    <row r="1037012" spans="1:1024" customHeight="1" ht="12.8"/>
    <row r="1037013" spans="1:1024" customHeight="1" ht="12.8"/>
    <row r="1037014" spans="1:1024" customHeight="1" ht="12.8"/>
    <row r="1037015" spans="1:1024" customHeight="1" ht="12.8"/>
    <row r="1037016" spans="1:1024" customHeight="1" ht="12.8"/>
    <row r="1037017" spans="1:1024" customHeight="1" ht="12.8"/>
    <row r="1037018" spans="1:1024" customHeight="1" ht="12.8"/>
    <row r="1037019" spans="1:1024" customHeight="1" ht="12.8"/>
    <row r="1037020" spans="1:1024" customHeight="1" ht="12.8"/>
    <row r="1037021" spans="1:1024" customHeight="1" ht="12.8"/>
    <row r="1037022" spans="1:1024" customHeight="1" ht="12.8"/>
    <row r="1037023" spans="1:1024" customHeight="1" ht="12.8"/>
    <row r="1037024" spans="1:1024" customHeight="1" ht="12.8"/>
    <row r="1037025" spans="1:1024" customHeight="1" ht="12.8"/>
    <row r="1037026" spans="1:1024" customHeight="1" ht="12.8"/>
    <row r="1037027" spans="1:1024" customHeight="1" ht="12.8"/>
    <row r="1037028" spans="1:1024" customHeight="1" ht="12.8"/>
    <row r="1037029" spans="1:1024" customHeight="1" ht="12.8"/>
    <row r="1037030" spans="1:1024" customHeight="1" ht="12.8"/>
    <row r="1037031" spans="1:1024" customHeight="1" ht="12.8"/>
    <row r="1037032" spans="1:1024" customHeight="1" ht="12.8"/>
    <row r="1037033" spans="1:1024" customHeight="1" ht="12.8"/>
    <row r="1037034" spans="1:1024" customHeight="1" ht="12.8"/>
    <row r="1037035" spans="1:1024" customHeight="1" ht="12.8"/>
    <row r="1037036" spans="1:1024" customHeight="1" ht="12.8"/>
    <row r="1037037" spans="1:1024" customHeight="1" ht="12.8"/>
    <row r="1037038" spans="1:1024" customHeight="1" ht="12.8"/>
    <row r="1037039" spans="1:1024" customHeight="1" ht="12.8"/>
    <row r="1037040" spans="1:1024" customHeight="1" ht="12.8"/>
    <row r="1037041" spans="1:1024" customHeight="1" ht="12.8"/>
    <row r="1037042" spans="1:1024" customHeight="1" ht="12.8"/>
    <row r="1037043" spans="1:1024" customHeight="1" ht="12.8"/>
    <row r="1037044" spans="1:1024" customHeight="1" ht="12.8"/>
    <row r="1037045" spans="1:1024" customHeight="1" ht="12.8"/>
    <row r="1037046" spans="1:1024" customHeight="1" ht="12.8"/>
    <row r="1037047" spans="1:1024" customHeight="1" ht="12.8"/>
    <row r="1037048" spans="1:1024" customHeight="1" ht="12.8"/>
    <row r="1037049" spans="1:1024" customHeight="1" ht="12.8"/>
    <row r="1037050" spans="1:1024" customHeight="1" ht="12.8"/>
    <row r="1037051" spans="1:1024" customHeight="1" ht="12.8"/>
    <row r="1037052" spans="1:1024" customHeight="1" ht="12.8"/>
    <row r="1037053" spans="1:1024" customHeight="1" ht="12.8"/>
    <row r="1037054" spans="1:1024" customHeight="1" ht="12.8"/>
    <row r="1037055" spans="1:1024" customHeight="1" ht="12.8"/>
    <row r="1037056" spans="1:1024" customHeight="1" ht="12.8"/>
    <row r="1037057" spans="1:1024" customHeight="1" ht="12.8"/>
    <row r="1037058" spans="1:1024" customHeight="1" ht="12.8"/>
    <row r="1037059" spans="1:1024" customHeight="1" ht="12.8"/>
    <row r="1037060" spans="1:1024" customHeight="1" ht="12.8"/>
    <row r="1037061" spans="1:1024" customHeight="1" ht="12.8"/>
    <row r="1037062" spans="1:1024" customHeight="1" ht="12.8"/>
    <row r="1037063" spans="1:1024" customHeight="1" ht="12.8"/>
    <row r="1037064" spans="1:1024" customHeight="1" ht="12.8"/>
    <row r="1037065" spans="1:1024" customHeight="1" ht="12.8"/>
    <row r="1037066" spans="1:1024" customHeight="1" ht="12.8"/>
    <row r="1037067" spans="1:1024" customHeight="1" ht="12.8"/>
    <row r="1037068" spans="1:1024" customHeight="1" ht="12.8"/>
    <row r="1037069" spans="1:1024" customHeight="1" ht="12.8"/>
    <row r="1037070" spans="1:1024" customHeight="1" ht="12.8"/>
    <row r="1037071" spans="1:1024" customHeight="1" ht="12.8"/>
    <row r="1037072" spans="1:1024" customHeight="1" ht="12.8"/>
    <row r="1037073" spans="1:1024" customHeight="1" ht="12.8"/>
    <row r="1037074" spans="1:1024" customHeight="1" ht="12.8"/>
    <row r="1037075" spans="1:1024" customHeight="1" ht="12.8"/>
    <row r="1037076" spans="1:1024" customHeight="1" ht="12.8"/>
    <row r="1037077" spans="1:1024" customHeight="1" ht="12.8"/>
    <row r="1037078" spans="1:1024" customHeight="1" ht="12.8"/>
    <row r="1037079" spans="1:1024" customHeight="1" ht="12.8"/>
    <row r="1037080" spans="1:1024" customHeight="1" ht="12.8"/>
    <row r="1037081" spans="1:1024" customHeight="1" ht="12.8"/>
    <row r="1037082" spans="1:1024" customHeight="1" ht="12.8"/>
    <row r="1037083" spans="1:1024" customHeight="1" ht="12.8"/>
    <row r="1037084" spans="1:1024" customHeight="1" ht="12.8"/>
    <row r="1037085" spans="1:1024" customHeight="1" ht="12.8"/>
    <row r="1037086" spans="1:1024" customHeight="1" ht="12.8"/>
    <row r="1037087" spans="1:1024" customHeight="1" ht="12.8"/>
    <row r="1037088" spans="1:1024" customHeight="1" ht="12.8"/>
    <row r="1037089" spans="1:1024" customHeight="1" ht="12.8"/>
    <row r="1037090" spans="1:1024" customHeight="1" ht="12.8"/>
    <row r="1037091" spans="1:1024" customHeight="1" ht="12.8"/>
    <row r="1037092" spans="1:1024" customHeight="1" ht="12.8"/>
    <row r="1037093" spans="1:1024" customHeight="1" ht="12.8"/>
    <row r="1037094" spans="1:1024" customHeight="1" ht="12.8"/>
    <row r="1037095" spans="1:1024" customHeight="1" ht="12.8"/>
    <row r="1037096" spans="1:1024" customHeight="1" ht="12.8"/>
    <row r="1037097" spans="1:1024" customHeight="1" ht="12.8"/>
    <row r="1037098" spans="1:1024" customHeight="1" ht="12.8"/>
    <row r="1037099" spans="1:1024" customHeight="1" ht="12.8"/>
    <row r="1037100" spans="1:1024" customHeight="1" ht="12.8"/>
    <row r="1037101" spans="1:1024" customHeight="1" ht="12.8"/>
    <row r="1037102" spans="1:1024" customHeight="1" ht="12.8"/>
    <row r="1037103" spans="1:1024" customHeight="1" ht="12.8"/>
    <row r="1037104" spans="1:1024" customHeight="1" ht="12.8"/>
    <row r="1037105" spans="1:1024" customHeight="1" ht="12.8"/>
    <row r="1037106" spans="1:1024" customHeight="1" ht="12.8"/>
    <row r="1037107" spans="1:1024" customHeight="1" ht="12.8"/>
    <row r="1037108" spans="1:1024" customHeight="1" ht="12.8"/>
    <row r="1037109" spans="1:1024" customHeight="1" ht="12.8"/>
    <row r="1037110" spans="1:1024" customHeight="1" ht="12.8"/>
    <row r="1037111" spans="1:1024" customHeight="1" ht="12.8"/>
    <row r="1037112" spans="1:1024" customHeight="1" ht="12.8"/>
    <row r="1037113" spans="1:1024" customHeight="1" ht="12.8"/>
    <row r="1037114" spans="1:1024" customHeight="1" ht="12.8"/>
    <row r="1037115" spans="1:1024" customHeight="1" ht="12.8"/>
    <row r="1037116" spans="1:1024" customHeight="1" ht="12.8"/>
    <row r="1037117" spans="1:1024" customHeight="1" ht="12.8"/>
    <row r="1037118" spans="1:1024" customHeight="1" ht="12.8"/>
    <row r="1037119" spans="1:1024" customHeight="1" ht="12.8"/>
    <row r="1037120" spans="1:1024" customHeight="1" ht="12.8"/>
    <row r="1037121" spans="1:1024" customHeight="1" ht="12.8"/>
    <row r="1037122" spans="1:1024" customHeight="1" ht="12.8"/>
    <row r="1037123" spans="1:1024" customHeight="1" ht="12.8"/>
    <row r="1037124" spans="1:1024" customHeight="1" ht="12.8"/>
    <row r="1037125" spans="1:1024" customHeight="1" ht="12.8"/>
    <row r="1037126" spans="1:1024" customHeight="1" ht="12.8"/>
    <row r="1037127" spans="1:1024" customHeight="1" ht="12.8"/>
    <row r="1037128" spans="1:1024" customHeight="1" ht="12.8"/>
    <row r="1037129" spans="1:1024" customHeight="1" ht="12.8"/>
    <row r="1037130" spans="1:1024" customHeight="1" ht="12.8"/>
    <row r="1037131" spans="1:1024" customHeight="1" ht="12.8"/>
    <row r="1037132" spans="1:1024" customHeight="1" ht="12.8"/>
    <row r="1037133" spans="1:1024" customHeight="1" ht="12.8"/>
    <row r="1037134" spans="1:1024" customHeight="1" ht="12.8"/>
    <row r="1037135" spans="1:1024" customHeight="1" ht="12.8"/>
    <row r="1037136" spans="1:1024" customHeight="1" ht="12.8"/>
    <row r="1037137" spans="1:1024" customHeight="1" ht="12.8"/>
    <row r="1037138" spans="1:1024" customHeight="1" ht="12.8"/>
    <row r="1037139" spans="1:1024" customHeight="1" ht="12.8"/>
    <row r="1037140" spans="1:1024" customHeight="1" ht="12.8"/>
    <row r="1037141" spans="1:1024" customHeight="1" ht="12.8"/>
    <row r="1037142" spans="1:1024" customHeight="1" ht="12.8"/>
    <row r="1037143" spans="1:1024" customHeight="1" ht="12.8"/>
    <row r="1037144" spans="1:1024" customHeight="1" ht="12.8"/>
    <row r="1037145" spans="1:1024" customHeight="1" ht="12.8"/>
    <row r="1037146" spans="1:1024" customHeight="1" ht="12.8"/>
    <row r="1037147" spans="1:1024" customHeight="1" ht="12.8"/>
    <row r="1037148" spans="1:1024" customHeight="1" ht="12.8"/>
    <row r="1037149" spans="1:1024" customHeight="1" ht="12.8"/>
    <row r="1037150" spans="1:1024" customHeight="1" ht="12.8"/>
    <row r="1037151" spans="1:1024" customHeight="1" ht="12.8"/>
    <row r="1037152" spans="1:1024" customHeight="1" ht="12.8"/>
    <row r="1037153" spans="1:1024" customHeight="1" ht="12.8"/>
    <row r="1037154" spans="1:1024" customHeight="1" ht="12.8"/>
    <row r="1037155" spans="1:1024" customHeight="1" ht="12.8"/>
    <row r="1037156" spans="1:1024" customHeight="1" ht="12.8"/>
    <row r="1037157" spans="1:1024" customHeight="1" ht="12.8"/>
    <row r="1037158" spans="1:1024" customHeight="1" ht="12.8"/>
    <row r="1037159" spans="1:1024" customHeight="1" ht="12.8"/>
    <row r="1037160" spans="1:1024" customHeight="1" ht="12.8"/>
    <row r="1037161" spans="1:1024" customHeight="1" ht="12.8"/>
    <row r="1037162" spans="1:1024" customHeight="1" ht="12.8"/>
    <row r="1037163" spans="1:1024" customHeight="1" ht="12.8"/>
    <row r="1037164" spans="1:1024" customHeight="1" ht="12.8"/>
    <row r="1037165" spans="1:1024" customHeight="1" ht="12.8"/>
    <row r="1037166" spans="1:1024" customHeight="1" ht="12.8"/>
    <row r="1037167" spans="1:1024" customHeight="1" ht="12.8"/>
    <row r="1037168" spans="1:1024" customHeight="1" ht="12.8"/>
    <row r="1037169" spans="1:1024" customHeight="1" ht="12.8"/>
    <row r="1037170" spans="1:1024" customHeight="1" ht="12.8"/>
    <row r="1037171" spans="1:1024" customHeight="1" ht="12.8"/>
    <row r="1037172" spans="1:1024" customHeight="1" ht="12.8"/>
    <row r="1037173" spans="1:1024" customHeight="1" ht="12.8"/>
    <row r="1037174" spans="1:1024" customHeight="1" ht="12.8"/>
    <row r="1037175" spans="1:1024" customHeight="1" ht="12.8"/>
    <row r="1037176" spans="1:1024" customHeight="1" ht="12.8"/>
    <row r="1037177" spans="1:1024" customHeight="1" ht="12.8"/>
    <row r="1037178" spans="1:1024" customHeight="1" ht="12.8"/>
    <row r="1037179" spans="1:1024" customHeight="1" ht="12.8"/>
    <row r="1037180" spans="1:1024" customHeight="1" ht="12.8"/>
    <row r="1037181" spans="1:1024" customHeight="1" ht="12.8"/>
    <row r="1037182" spans="1:1024" customHeight="1" ht="12.8"/>
    <row r="1037183" spans="1:1024" customHeight="1" ht="12.8"/>
    <row r="1037184" spans="1:1024" customHeight="1" ht="12.8"/>
    <row r="1037185" spans="1:1024" customHeight="1" ht="12.8"/>
    <row r="1037186" spans="1:1024" customHeight="1" ht="12.8"/>
    <row r="1037187" spans="1:1024" customHeight="1" ht="12.8"/>
    <row r="1037188" spans="1:1024" customHeight="1" ht="12.8"/>
    <row r="1037189" spans="1:1024" customHeight="1" ht="12.8"/>
    <row r="1037190" spans="1:1024" customHeight="1" ht="12.8"/>
    <row r="1037191" spans="1:1024" customHeight="1" ht="12.8"/>
    <row r="1037192" spans="1:1024" customHeight="1" ht="12.8"/>
    <row r="1037193" spans="1:1024" customHeight="1" ht="12.8"/>
    <row r="1037194" spans="1:1024" customHeight="1" ht="12.8"/>
    <row r="1037195" spans="1:1024" customHeight="1" ht="12.8"/>
    <row r="1037196" spans="1:1024" customHeight="1" ht="12.8"/>
    <row r="1037197" spans="1:1024" customHeight="1" ht="12.8"/>
    <row r="1037198" spans="1:1024" customHeight="1" ht="12.8"/>
    <row r="1037199" spans="1:1024" customHeight="1" ht="12.8"/>
    <row r="1037200" spans="1:1024" customHeight="1" ht="12.8"/>
    <row r="1037201" spans="1:1024" customHeight="1" ht="12.8"/>
    <row r="1037202" spans="1:1024" customHeight="1" ht="12.8"/>
    <row r="1037203" spans="1:1024" customHeight="1" ht="12.8"/>
    <row r="1037204" spans="1:1024" customHeight="1" ht="12.8"/>
    <row r="1037205" spans="1:1024" customHeight="1" ht="12.8"/>
    <row r="1037206" spans="1:1024" customHeight="1" ht="12.8"/>
    <row r="1037207" spans="1:1024" customHeight="1" ht="12.8"/>
    <row r="1037208" spans="1:1024" customHeight="1" ht="12.8"/>
    <row r="1037209" spans="1:1024" customHeight="1" ht="12.8"/>
    <row r="1037210" spans="1:1024" customHeight="1" ht="12.8"/>
    <row r="1037211" spans="1:1024" customHeight="1" ht="12.8"/>
    <row r="1037212" spans="1:1024" customHeight="1" ht="12.8"/>
    <row r="1037213" spans="1:1024" customHeight="1" ht="12.8"/>
    <row r="1037214" spans="1:1024" customHeight="1" ht="12.8"/>
    <row r="1037215" spans="1:1024" customHeight="1" ht="12.8"/>
    <row r="1037216" spans="1:1024" customHeight="1" ht="12.8"/>
    <row r="1037217" spans="1:1024" customHeight="1" ht="12.8"/>
    <row r="1037218" spans="1:1024" customHeight="1" ht="12.8"/>
    <row r="1037219" spans="1:1024" customHeight="1" ht="12.8"/>
    <row r="1037220" spans="1:1024" customHeight="1" ht="12.8"/>
    <row r="1037221" spans="1:1024" customHeight="1" ht="12.8"/>
    <row r="1037222" spans="1:1024" customHeight="1" ht="12.8"/>
    <row r="1037223" spans="1:1024" customHeight="1" ht="12.8"/>
    <row r="1037224" spans="1:1024" customHeight="1" ht="12.8"/>
    <row r="1037225" spans="1:1024" customHeight="1" ht="12.8"/>
    <row r="1037226" spans="1:1024" customHeight="1" ht="12.8"/>
    <row r="1037227" spans="1:1024" customHeight="1" ht="12.8"/>
    <row r="1037228" spans="1:1024" customHeight="1" ht="12.8"/>
    <row r="1037229" spans="1:1024" customHeight="1" ht="12.8"/>
    <row r="1037230" spans="1:1024" customHeight="1" ht="12.8"/>
    <row r="1037231" spans="1:1024" customHeight="1" ht="12.8"/>
    <row r="1037232" spans="1:1024" customHeight="1" ht="12.8"/>
    <row r="1037233" spans="1:1024" customHeight="1" ht="12.8"/>
    <row r="1037234" spans="1:1024" customHeight="1" ht="12.8"/>
    <row r="1037235" spans="1:1024" customHeight="1" ht="12.8"/>
    <row r="1037236" spans="1:1024" customHeight="1" ht="12.8"/>
    <row r="1037237" spans="1:1024" customHeight="1" ht="12.8"/>
    <row r="1037238" spans="1:1024" customHeight="1" ht="12.8"/>
    <row r="1037239" spans="1:1024" customHeight="1" ht="12.8"/>
    <row r="1037240" spans="1:1024" customHeight="1" ht="12.8"/>
    <row r="1037241" spans="1:1024" customHeight="1" ht="12.8"/>
    <row r="1037242" spans="1:1024" customHeight="1" ht="12.8"/>
    <row r="1037243" spans="1:1024" customHeight="1" ht="12.8"/>
    <row r="1037244" spans="1:1024" customHeight="1" ht="12.8"/>
    <row r="1037245" spans="1:1024" customHeight="1" ht="12.8"/>
    <row r="1037246" spans="1:1024" customHeight="1" ht="12.8"/>
    <row r="1037247" spans="1:1024" customHeight="1" ht="12.8"/>
    <row r="1037248" spans="1:1024" customHeight="1" ht="12.8"/>
    <row r="1037249" spans="1:1024" customHeight="1" ht="12.8"/>
    <row r="1037250" spans="1:1024" customHeight="1" ht="12.8"/>
    <row r="1037251" spans="1:1024" customHeight="1" ht="12.8"/>
    <row r="1037252" spans="1:1024" customHeight="1" ht="12.8"/>
    <row r="1037253" spans="1:1024" customHeight="1" ht="12.8"/>
    <row r="1037254" spans="1:1024" customHeight="1" ht="12.8"/>
    <row r="1037255" spans="1:1024" customHeight="1" ht="12.8"/>
    <row r="1037256" spans="1:1024" customHeight="1" ht="12.8"/>
    <row r="1037257" spans="1:1024" customHeight="1" ht="12.8"/>
    <row r="1037258" spans="1:1024" customHeight="1" ht="12.8"/>
    <row r="1037259" spans="1:1024" customHeight="1" ht="12.8"/>
    <row r="1037260" spans="1:1024" customHeight="1" ht="12.8"/>
    <row r="1037261" spans="1:1024" customHeight="1" ht="12.8"/>
    <row r="1037262" spans="1:1024" customHeight="1" ht="12.8"/>
    <row r="1037263" spans="1:1024" customHeight="1" ht="12.8"/>
    <row r="1037264" spans="1:1024" customHeight="1" ht="12.8"/>
    <row r="1037265" spans="1:1024" customHeight="1" ht="12.8"/>
    <row r="1037266" spans="1:1024" customHeight="1" ht="12.8"/>
    <row r="1037267" spans="1:1024" customHeight="1" ht="12.8"/>
    <row r="1037268" spans="1:1024" customHeight="1" ht="12.8"/>
    <row r="1037269" spans="1:1024" customHeight="1" ht="12.8"/>
    <row r="1037270" spans="1:1024" customHeight="1" ht="12.8"/>
    <row r="1037271" spans="1:1024" customHeight="1" ht="12.8"/>
    <row r="1037272" spans="1:1024" customHeight="1" ht="12.8"/>
    <row r="1037273" spans="1:1024" customHeight="1" ht="12.8"/>
    <row r="1037274" spans="1:1024" customHeight="1" ht="12.8"/>
    <row r="1037275" spans="1:1024" customHeight="1" ht="12.8"/>
    <row r="1037276" spans="1:1024" customHeight="1" ht="12.8"/>
    <row r="1037277" spans="1:1024" customHeight="1" ht="12.8"/>
    <row r="1037278" spans="1:1024" customHeight="1" ht="12.8"/>
    <row r="1037279" spans="1:1024" customHeight="1" ht="12.8"/>
    <row r="1037280" spans="1:1024" customHeight="1" ht="12.8"/>
    <row r="1037281" spans="1:1024" customHeight="1" ht="12.8"/>
    <row r="1037282" spans="1:1024" customHeight="1" ht="12.8"/>
    <row r="1037283" spans="1:1024" customHeight="1" ht="12.8"/>
    <row r="1037284" spans="1:1024" customHeight="1" ht="12.8"/>
    <row r="1037285" spans="1:1024" customHeight="1" ht="12.8"/>
    <row r="1037286" spans="1:1024" customHeight="1" ht="12.8"/>
    <row r="1037287" spans="1:1024" customHeight="1" ht="12.8"/>
    <row r="1037288" spans="1:1024" customHeight="1" ht="12.8"/>
    <row r="1037289" spans="1:1024" customHeight="1" ht="12.8"/>
    <row r="1037290" spans="1:1024" customHeight="1" ht="12.8"/>
    <row r="1037291" spans="1:1024" customHeight="1" ht="12.8"/>
    <row r="1037292" spans="1:1024" customHeight="1" ht="12.8"/>
    <row r="1037293" spans="1:1024" customHeight="1" ht="12.8"/>
    <row r="1037294" spans="1:1024" customHeight="1" ht="12.8"/>
    <row r="1037295" spans="1:1024" customHeight="1" ht="12.8"/>
    <row r="1037296" spans="1:1024" customHeight="1" ht="12.8"/>
    <row r="1037297" spans="1:1024" customHeight="1" ht="12.8"/>
    <row r="1037298" spans="1:1024" customHeight="1" ht="12.8"/>
    <row r="1037299" spans="1:1024" customHeight="1" ht="12.8"/>
    <row r="1037300" spans="1:1024" customHeight="1" ht="12.8"/>
    <row r="1037301" spans="1:1024" customHeight="1" ht="12.8"/>
    <row r="1037302" spans="1:1024" customHeight="1" ht="12.8"/>
    <row r="1037303" spans="1:1024" customHeight="1" ht="12.8"/>
    <row r="1037304" spans="1:1024" customHeight="1" ht="12.8"/>
    <row r="1037305" spans="1:1024" customHeight="1" ht="12.8"/>
    <row r="1037306" spans="1:1024" customHeight="1" ht="12.8"/>
    <row r="1037307" spans="1:1024" customHeight="1" ht="12.8"/>
    <row r="1037308" spans="1:1024" customHeight="1" ht="12.8"/>
    <row r="1037309" spans="1:1024" customHeight="1" ht="12.8"/>
    <row r="1037310" spans="1:1024" customHeight="1" ht="12.8"/>
    <row r="1037311" spans="1:1024" customHeight="1" ht="12.8"/>
    <row r="1037312" spans="1:1024" customHeight="1" ht="12.8"/>
    <row r="1037313" spans="1:1024" customHeight="1" ht="12.8"/>
    <row r="1037314" spans="1:1024" customHeight="1" ht="12.8"/>
    <row r="1037315" spans="1:1024" customHeight="1" ht="12.8"/>
    <row r="1037316" spans="1:1024" customHeight="1" ht="12.8"/>
    <row r="1037317" spans="1:1024" customHeight="1" ht="12.8"/>
    <row r="1037318" spans="1:1024" customHeight="1" ht="12.8"/>
    <row r="1037319" spans="1:1024" customHeight="1" ht="12.8"/>
    <row r="1037320" spans="1:1024" customHeight="1" ht="12.8"/>
    <row r="1037321" spans="1:1024" customHeight="1" ht="12.8"/>
    <row r="1037322" spans="1:1024" customHeight="1" ht="12.8"/>
    <row r="1037323" spans="1:1024" customHeight="1" ht="12.8"/>
    <row r="1037324" spans="1:1024" customHeight="1" ht="12.8"/>
    <row r="1037325" spans="1:1024" customHeight="1" ht="12.8"/>
    <row r="1037326" spans="1:1024" customHeight="1" ht="12.8"/>
    <row r="1037327" spans="1:1024" customHeight="1" ht="12.8"/>
    <row r="1037328" spans="1:1024" customHeight="1" ht="12.8"/>
    <row r="1037329" spans="1:1024" customHeight="1" ht="12.8"/>
    <row r="1037330" spans="1:1024" customHeight="1" ht="12.8"/>
    <row r="1037331" spans="1:1024" customHeight="1" ht="12.8"/>
    <row r="1037332" spans="1:1024" customHeight="1" ht="12.8"/>
    <row r="1037333" spans="1:1024" customHeight="1" ht="12.8"/>
    <row r="1037334" spans="1:1024" customHeight="1" ht="12.8"/>
    <row r="1037335" spans="1:1024" customHeight="1" ht="12.8"/>
    <row r="1037336" spans="1:1024" customHeight="1" ht="12.8"/>
    <row r="1037337" spans="1:1024" customHeight="1" ht="12.8"/>
    <row r="1037338" spans="1:1024" customHeight="1" ht="12.8"/>
    <row r="1037339" spans="1:1024" customHeight="1" ht="12.8"/>
    <row r="1037340" spans="1:1024" customHeight="1" ht="12.8"/>
    <row r="1037341" spans="1:1024" customHeight="1" ht="12.8"/>
    <row r="1037342" spans="1:1024" customHeight="1" ht="12.8"/>
    <row r="1037343" spans="1:1024" customHeight="1" ht="12.8"/>
    <row r="1037344" spans="1:1024" customHeight="1" ht="12.8"/>
    <row r="1037345" spans="1:1024" customHeight="1" ht="12.8"/>
    <row r="1037346" spans="1:1024" customHeight="1" ht="12.8"/>
    <row r="1037347" spans="1:1024" customHeight="1" ht="12.8"/>
    <row r="1037348" spans="1:1024" customHeight="1" ht="12.8"/>
    <row r="1037349" spans="1:1024" customHeight="1" ht="12.8"/>
    <row r="1037350" spans="1:1024" customHeight="1" ht="12.8"/>
    <row r="1037351" spans="1:1024" customHeight="1" ht="12.8"/>
    <row r="1037352" spans="1:1024" customHeight="1" ht="12.8"/>
    <row r="1037353" spans="1:1024" customHeight="1" ht="12.8"/>
    <row r="1037354" spans="1:1024" customHeight="1" ht="12.8"/>
    <row r="1037355" spans="1:1024" customHeight="1" ht="12.8"/>
    <row r="1037356" spans="1:1024" customHeight="1" ht="12.8"/>
    <row r="1037357" spans="1:1024" customHeight="1" ht="12.8"/>
    <row r="1037358" spans="1:1024" customHeight="1" ht="12.8"/>
    <row r="1037359" spans="1:1024" customHeight="1" ht="12.8"/>
    <row r="1037360" spans="1:1024" customHeight="1" ht="12.8"/>
    <row r="1037361" spans="1:1024" customHeight="1" ht="12.8"/>
    <row r="1037362" spans="1:1024" customHeight="1" ht="12.8"/>
    <row r="1037363" spans="1:1024" customHeight="1" ht="12.8"/>
    <row r="1037364" spans="1:1024" customHeight="1" ht="12.8"/>
    <row r="1037365" spans="1:1024" customHeight="1" ht="12.8"/>
    <row r="1037366" spans="1:1024" customHeight="1" ht="12.8"/>
    <row r="1037367" spans="1:1024" customHeight="1" ht="12.8"/>
    <row r="1037368" spans="1:1024" customHeight="1" ht="12.8"/>
    <row r="1037369" spans="1:1024" customHeight="1" ht="12.8"/>
    <row r="1037370" spans="1:1024" customHeight="1" ht="12.8"/>
    <row r="1037371" spans="1:1024" customHeight="1" ht="12.8"/>
    <row r="1037372" spans="1:1024" customHeight="1" ht="12.8"/>
    <row r="1037373" spans="1:1024" customHeight="1" ht="12.8"/>
    <row r="1037374" spans="1:1024" customHeight="1" ht="12.8"/>
    <row r="1037375" spans="1:1024" customHeight="1" ht="12.8"/>
    <row r="1037376" spans="1:1024" customHeight="1" ht="12.8"/>
    <row r="1037377" spans="1:1024" customHeight="1" ht="12.8"/>
    <row r="1037378" spans="1:1024" customHeight="1" ht="12.8"/>
    <row r="1037379" spans="1:1024" customHeight="1" ht="12.8"/>
    <row r="1037380" spans="1:1024" customHeight="1" ht="12.8"/>
    <row r="1037381" spans="1:1024" customHeight="1" ht="12.8"/>
    <row r="1037382" spans="1:1024" customHeight="1" ht="12.8"/>
    <row r="1037383" spans="1:1024" customHeight="1" ht="12.8"/>
    <row r="1037384" spans="1:1024" customHeight="1" ht="12.8"/>
    <row r="1037385" spans="1:1024" customHeight="1" ht="12.8"/>
    <row r="1037386" spans="1:1024" customHeight="1" ht="12.8"/>
    <row r="1037387" spans="1:1024" customHeight="1" ht="12.8"/>
    <row r="1037388" spans="1:1024" customHeight="1" ht="12.8"/>
    <row r="1037389" spans="1:1024" customHeight="1" ht="12.8"/>
    <row r="1037390" spans="1:1024" customHeight="1" ht="12.8"/>
    <row r="1037391" spans="1:1024" customHeight="1" ht="12.8"/>
    <row r="1037392" spans="1:1024" customHeight="1" ht="12.8"/>
    <row r="1037393" spans="1:1024" customHeight="1" ht="12.8"/>
    <row r="1037394" spans="1:1024" customHeight="1" ht="12.8"/>
    <row r="1037395" spans="1:1024" customHeight="1" ht="12.8"/>
    <row r="1037396" spans="1:1024" customHeight="1" ht="12.8"/>
    <row r="1037397" spans="1:1024" customHeight="1" ht="12.8"/>
    <row r="1037398" spans="1:1024" customHeight="1" ht="12.8"/>
    <row r="1037399" spans="1:1024" customHeight="1" ht="12.8"/>
    <row r="1037400" spans="1:1024" customHeight="1" ht="12.8"/>
    <row r="1037401" spans="1:1024" customHeight="1" ht="12.8"/>
    <row r="1037402" spans="1:1024" customHeight="1" ht="12.8"/>
    <row r="1037403" spans="1:1024" customHeight="1" ht="12.8"/>
    <row r="1037404" spans="1:1024" customHeight="1" ht="12.8"/>
    <row r="1037405" spans="1:1024" customHeight="1" ht="12.8"/>
    <row r="1037406" spans="1:1024" customHeight="1" ht="12.8"/>
    <row r="1037407" spans="1:1024" customHeight="1" ht="12.8"/>
    <row r="1037408" spans="1:1024" customHeight="1" ht="12.8"/>
    <row r="1037409" spans="1:1024" customHeight="1" ht="12.8"/>
    <row r="1037410" spans="1:1024" customHeight="1" ht="12.8"/>
    <row r="1037411" spans="1:1024" customHeight="1" ht="12.8"/>
    <row r="1037412" spans="1:1024" customHeight="1" ht="12.8"/>
    <row r="1037413" spans="1:1024" customHeight="1" ht="12.8"/>
    <row r="1037414" spans="1:1024" customHeight="1" ht="12.8"/>
    <row r="1037415" spans="1:1024" customHeight="1" ht="12.8"/>
    <row r="1037416" spans="1:1024" customHeight="1" ht="12.8"/>
    <row r="1037417" spans="1:1024" customHeight="1" ht="12.8"/>
    <row r="1037418" spans="1:1024" customHeight="1" ht="12.8"/>
    <row r="1037419" spans="1:1024" customHeight="1" ht="12.8"/>
    <row r="1037420" spans="1:1024" customHeight="1" ht="12.8"/>
    <row r="1037421" spans="1:1024" customHeight="1" ht="12.8"/>
    <row r="1037422" spans="1:1024" customHeight="1" ht="12.8"/>
    <row r="1037423" spans="1:1024" customHeight="1" ht="12.8"/>
    <row r="1037424" spans="1:1024" customHeight="1" ht="12.8"/>
    <row r="1037425" spans="1:1024" customHeight="1" ht="12.8"/>
    <row r="1037426" spans="1:1024" customHeight="1" ht="12.8"/>
    <row r="1037427" spans="1:1024" customHeight="1" ht="12.8"/>
    <row r="1037428" spans="1:1024" customHeight="1" ht="12.8"/>
    <row r="1037429" spans="1:1024" customHeight="1" ht="12.8"/>
    <row r="1037430" spans="1:1024" customHeight="1" ht="12.8"/>
    <row r="1037431" spans="1:1024" customHeight="1" ht="12.8"/>
    <row r="1037432" spans="1:1024" customHeight="1" ht="12.8"/>
    <row r="1037433" spans="1:1024" customHeight="1" ht="12.8"/>
    <row r="1037434" spans="1:1024" customHeight="1" ht="12.8"/>
    <row r="1037435" spans="1:1024" customHeight="1" ht="12.8"/>
    <row r="1037436" spans="1:1024" customHeight="1" ht="12.8"/>
    <row r="1037437" spans="1:1024" customHeight="1" ht="12.8"/>
    <row r="1037438" spans="1:1024" customHeight="1" ht="12.8"/>
    <row r="1037439" spans="1:1024" customHeight="1" ht="12.8"/>
    <row r="1037440" spans="1:1024" customHeight="1" ht="12.8"/>
    <row r="1037441" spans="1:1024" customHeight="1" ht="12.8"/>
    <row r="1037442" spans="1:1024" customHeight="1" ht="12.8"/>
    <row r="1037443" spans="1:1024" customHeight="1" ht="12.8"/>
    <row r="1037444" spans="1:1024" customHeight="1" ht="12.8"/>
    <row r="1037445" spans="1:1024" customHeight="1" ht="12.8"/>
    <row r="1037446" spans="1:1024" customHeight="1" ht="12.8"/>
    <row r="1037447" spans="1:1024" customHeight="1" ht="12.8"/>
    <row r="1037448" spans="1:1024" customHeight="1" ht="12.8"/>
    <row r="1037449" spans="1:1024" customHeight="1" ht="12.8"/>
    <row r="1037450" spans="1:1024" customHeight="1" ht="12.8"/>
    <row r="1037451" spans="1:1024" customHeight="1" ht="12.8"/>
    <row r="1037452" spans="1:1024" customHeight="1" ht="12.8"/>
    <row r="1037453" spans="1:1024" customHeight="1" ht="12.8"/>
    <row r="1037454" spans="1:1024" customHeight="1" ht="12.8"/>
    <row r="1037455" spans="1:1024" customHeight="1" ht="12.8"/>
    <row r="1037456" spans="1:1024" customHeight="1" ht="12.8"/>
    <row r="1037457" spans="1:1024" customHeight="1" ht="12.8"/>
    <row r="1037458" spans="1:1024" customHeight="1" ht="12.8"/>
    <row r="1037459" spans="1:1024" customHeight="1" ht="12.8"/>
    <row r="1037460" spans="1:1024" customHeight="1" ht="12.8"/>
    <row r="1037461" spans="1:1024" customHeight="1" ht="12.8"/>
    <row r="1037462" spans="1:1024" customHeight="1" ht="12.8"/>
    <row r="1037463" spans="1:1024" customHeight="1" ht="12.8"/>
    <row r="1037464" spans="1:1024" customHeight="1" ht="12.8"/>
    <row r="1037465" spans="1:1024" customHeight="1" ht="12.8"/>
    <row r="1037466" spans="1:1024" customHeight="1" ht="12.8"/>
    <row r="1037467" spans="1:1024" customHeight="1" ht="12.8"/>
    <row r="1037468" spans="1:1024" customHeight="1" ht="12.8"/>
    <row r="1037469" spans="1:1024" customHeight="1" ht="12.8"/>
    <row r="1037470" spans="1:1024" customHeight="1" ht="12.8"/>
    <row r="1037471" spans="1:1024" customHeight="1" ht="12.8"/>
    <row r="1037472" spans="1:1024" customHeight="1" ht="12.8"/>
    <row r="1037473" spans="1:1024" customHeight="1" ht="12.8"/>
    <row r="1037474" spans="1:1024" customHeight="1" ht="12.8"/>
    <row r="1037475" spans="1:1024" customHeight="1" ht="12.8"/>
    <row r="1037476" spans="1:1024" customHeight="1" ht="12.8"/>
    <row r="1037477" spans="1:1024" customHeight="1" ht="12.8"/>
    <row r="1037478" spans="1:1024" customHeight="1" ht="12.8"/>
    <row r="1037479" spans="1:1024" customHeight="1" ht="12.8"/>
    <row r="1037480" spans="1:1024" customHeight="1" ht="12.8"/>
    <row r="1037481" spans="1:1024" customHeight="1" ht="12.8"/>
    <row r="1037482" spans="1:1024" customHeight="1" ht="12.8"/>
    <row r="1037483" spans="1:1024" customHeight="1" ht="12.8"/>
    <row r="1037484" spans="1:1024" customHeight="1" ht="12.8"/>
    <row r="1037485" spans="1:1024" customHeight="1" ht="12.8"/>
    <row r="1037486" spans="1:1024" customHeight="1" ht="12.8"/>
    <row r="1037487" spans="1:1024" customHeight="1" ht="12.8"/>
    <row r="1037488" spans="1:1024" customHeight="1" ht="12.8"/>
    <row r="1037489" spans="1:1024" customHeight="1" ht="12.8"/>
    <row r="1037490" spans="1:1024" customHeight="1" ht="12.8"/>
    <row r="1037491" spans="1:1024" customHeight="1" ht="12.8"/>
    <row r="1037492" spans="1:1024" customHeight="1" ht="12.8"/>
    <row r="1037493" spans="1:1024" customHeight="1" ht="12.8"/>
    <row r="1037494" spans="1:1024" customHeight="1" ht="12.8"/>
    <row r="1037495" spans="1:1024" customHeight="1" ht="12.8"/>
    <row r="1037496" spans="1:1024" customHeight="1" ht="12.8"/>
    <row r="1037497" spans="1:1024" customHeight="1" ht="12.8"/>
    <row r="1037498" spans="1:1024" customHeight="1" ht="12.8"/>
    <row r="1037499" spans="1:1024" customHeight="1" ht="12.8"/>
    <row r="1037500" spans="1:1024" customHeight="1" ht="12.8"/>
    <row r="1037501" spans="1:1024" customHeight="1" ht="12.8"/>
    <row r="1037502" spans="1:1024" customHeight="1" ht="12.8"/>
    <row r="1037503" spans="1:1024" customHeight="1" ht="12.8"/>
    <row r="1037504" spans="1:1024" customHeight="1" ht="12.8"/>
    <row r="1037505" spans="1:1024" customHeight="1" ht="12.8"/>
    <row r="1037506" spans="1:1024" customHeight="1" ht="12.8"/>
    <row r="1037507" spans="1:1024" customHeight="1" ht="12.8"/>
    <row r="1037508" spans="1:1024" customHeight="1" ht="12.8"/>
    <row r="1037509" spans="1:1024" customHeight="1" ht="12.8"/>
    <row r="1037510" spans="1:1024" customHeight="1" ht="12.8"/>
    <row r="1037511" spans="1:1024" customHeight="1" ht="12.8"/>
    <row r="1037512" spans="1:1024" customHeight="1" ht="12.8"/>
    <row r="1037513" spans="1:1024" customHeight="1" ht="12.8"/>
    <row r="1037514" spans="1:1024" customHeight="1" ht="12.8"/>
    <row r="1037515" spans="1:1024" customHeight="1" ht="12.8"/>
    <row r="1037516" spans="1:1024" customHeight="1" ht="12.8"/>
    <row r="1037517" spans="1:1024" customHeight="1" ht="12.8"/>
    <row r="1037518" spans="1:1024" customHeight="1" ht="12.8"/>
    <row r="1037519" spans="1:1024" customHeight="1" ht="12.8"/>
    <row r="1037520" spans="1:1024" customHeight="1" ht="12.8"/>
    <row r="1037521" spans="1:1024" customHeight="1" ht="12.8"/>
    <row r="1037522" spans="1:1024" customHeight="1" ht="12.8"/>
    <row r="1037523" spans="1:1024" customHeight="1" ht="12.8"/>
    <row r="1037524" spans="1:1024" customHeight="1" ht="12.8"/>
    <row r="1037525" spans="1:1024" customHeight="1" ht="12.8"/>
    <row r="1037526" spans="1:1024" customHeight="1" ht="12.8"/>
    <row r="1037527" spans="1:1024" customHeight="1" ht="12.8"/>
    <row r="1037528" spans="1:1024" customHeight="1" ht="12.8"/>
    <row r="1037529" spans="1:1024" customHeight="1" ht="12.8"/>
    <row r="1037530" spans="1:1024" customHeight="1" ht="12.8"/>
    <row r="1037531" spans="1:1024" customHeight="1" ht="12.8"/>
    <row r="1037532" spans="1:1024" customHeight="1" ht="12.8"/>
    <row r="1037533" spans="1:1024" customHeight="1" ht="12.8"/>
    <row r="1037534" spans="1:1024" customHeight="1" ht="12.8"/>
    <row r="1037535" spans="1:1024" customHeight="1" ht="12.8"/>
    <row r="1037536" spans="1:1024" customHeight="1" ht="12.8"/>
    <row r="1037537" spans="1:1024" customHeight="1" ht="12.8"/>
    <row r="1037538" spans="1:1024" customHeight="1" ht="12.8"/>
    <row r="1037539" spans="1:1024" customHeight="1" ht="12.8"/>
    <row r="1037540" spans="1:1024" customHeight="1" ht="12.8"/>
    <row r="1037541" spans="1:1024" customHeight="1" ht="12.8"/>
    <row r="1037542" spans="1:1024" customHeight="1" ht="12.8"/>
    <row r="1037543" spans="1:1024" customHeight="1" ht="12.8"/>
    <row r="1037544" spans="1:1024" customHeight="1" ht="12.8"/>
    <row r="1037545" spans="1:1024" customHeight="1" ht="12.8"/>
    <row r="1037546" spans="1:1024" customHeight="1" ht="12.8"/>
    <row r="1037547" spans="1:1024" customHeight="1" ht="12.8"/>
    <row r="1037548" spans="1:1024" customHeight="1" ht="12.8"/>
    <row r="1037549" spans="1:1024" customHeight="1" ht="12.8"/>
    <row r="1037550" spans="1:1024" customHeight="1" ht="12.8"/>
    <row r="1037551" spans="1:1024" customHeight="1" ht="12.8"/>
    <row r="1037552" spans="1:1024" customHeight="1" ht="12.8"/>
    <row r="1037553" spans="1:1024" customHeight="1" ht="12.8"/>
    <row r="1037554" spans="1:1024" customHeight="1" ht="12.8"/>
    <row r="1037555" spans="1:1024" customHeight="1" ht="12.8"/>
    <row r="1037556" spans="1:1024" customHeight="1" ht="12.8"/>
    <row r="1037557" spans="1:1024" customHeight="1" ht="12.8"/>
    <row r="1037558" spans="1:1024" customHeight="1" ht="12.8"/>
    <row r="1037559" spans="1:1024" customHeight="1" ht="12.8"/>
    <row r="1037560" spans="1:1024" customHeight="1" ht="12.8"/>
    <row r="1037561" spans="1:1024" customHeight="1" ht="12.8"/>
    <row r="1037562" spans="1:1024" customHeight="1" ht="12.8"/>
    <row r="1037563" spans="1:1024" customHeight="1" ht="12.8"/>
    <row r="1037564" spans="1:1024" customHeight="1" ht="12.8"/>
    <row r="1037565" spans="1:1024" customHeight="1" ht="12.8"/>
    <row r="1037566" spans="1:1024" customHeight="1" ht="12.8"/>
    <row r="1037567" spans="1:1024" customHeight="1" ht="12.8"/>
    <row r="1037568" spans="1:1024" customHeight="1" ht="12.8"/>
    <row r="1037569" spans="1:1024" customHeight="1" ht="12.8"/>
    <row r="1037570" spans="1:1024" customHeight="1" ht="12.8"/>
    <row r="1037571" spans="1:1024" customHeight="1" ht="12.8"/>
    <row r="1037572" spans="1:1024" customHeight="1" ht="12.8"/>
    <row r="1037573" spans="1:1024" customHeight="1" ht="12.8"/>
    <row r="1037574" spans="1:1024" customHeight="1" ht="12.8"/>
    <row r="1037575" spans="1:1024" customHeight="1" ht="12.8"/>
    <row r="1037576" spans="1:1024" customHeight="1" ht="12.8"/>
    <row r="1037577" spans="1:1024" customHeight="1" ht="12.8"/>
    <row r="1037578" spans="1:1024" customHeight="1" ht="12.8"/>
    <row r="1037579" spans="1:1024" customHeight="1" ht="12.8"/>
    <row r="1037580" spans="1:1024" customHeight="1" ht="12.8"/>
    <row r="1037581" spans="1:1024" customHeight="1" ht="12.8"/>
    <row r="1037582" spans="1:1024" customHeight="1" ht="12.8"/>
    <row r="1037583" spans="1:1024" customHeight="1" ht="12.8"/>
    <row r="1037584" spans="1:1024" customHeight="1" ht="12.8"/>
    <row r="1037585" spans="1:1024" customHeight="1" ht="12.8"/>
    <row r="1037586" spans="1:1024" customHeight="1" ht="12.8"/>
    <row r="1037587" spans="1:1024" customHeight="1" ht="12.8"/>
    <row r="1037588" spans="1:1024" customHeight="1" ht="12.8"/>
    <row r="1037589" spans="1:1024" customHeight="1" ht="12.8"/>
    <row r="1037590" spans="1:1024" customHeight="1" ht="12.8"/>
    <row r="1037591" spans="1:1024" customHeight="1" ht="12.8"/>
    <row r="1037592" spans="1:1024" customHeight="1" ht="12.8"/>
    <row r="1037593" spans="1:1024" customHeight="1" ht="12.8"/>
    <row r="1037594" spans="1:1024" customHeight="1" ht="12.8"/>
    <row r="1037595" spans="1:1024" customHeight="1" ht="12.8"/>
    <row r="1037596" spans="1:1024" customHeight="1" ht="12.8"/>
    <row r="1037597" spans="1:1024" customHeight="1" ht="12.8"/>
    <row r="1037598" spans="1:1024" customHeight="1" ht="12.8"/>
    <row r="1037599" spans="1:1024" customHeight="1" ht="12.8"/>
    <row r="1037600" spans="1:1024" customHeight="1" ht="12.8"/>
    <row r="1037601" spans="1:1024" customHeight="1" ht="12.8"/>
    <row r="1037602" spans="1:1024" customHeight="1" ht="12.8"/>
    <row r="1037603" spans="1:1024" customHeight="1" ht="12.8"/>
    <row r="1037604" spans="1:1024" customHeight="1" ht="12.8"/>
    <row r="1037605" spans="1:1024" customHeight="1" ht="12.8"/>
    <row r="1037606" spans="1:1024" customHeight="1" ht="12.8"/>
    <row r="1037607" spans="1:1024" customHeight="1" ht="12.8"/>
    <row r="1037608" spans="1:1024" customHeight="1" ht="12.8"/>
    <row r="1037609" spans="1:1024" customHeight="1" ht="12.8"/>
    <row r="1037610" spans="1:1024" customHeight="1" ht="12.8"/>
    <row r="1037611" spans="1:1024" customHeight="1" ht="12.8"/>
    <row r="1037612" spans="1:1024" customHeight="1" ht="12.8"/>
    <row r="1037613" spans="1:1024" customHeight="1" ht="12.8"/>
    <row r="1037614" spans="1:1024" customHeight="1" ht="12.8"/>
    <row r="1037615" spans="1:1024" customHeight="1" ht="12.8"/>
    <row r="1037616" spans="1:1024" customHeight="1" ht="12.8"/>
    <row r="1037617" spans="1:1024" customHeight="1" ht="12.8"/>
    <row r="1037618" spans="1:1024" customHeight="1" ht="12.8"/>
    <row r="1037619" spans="1:1024" customHeight="1" ht="12.8"/>
    <row r="1037620" spans="1:1024" customHeight="1" ht="12.8"/>
    <row r="1037621" spans="1:1024" customHeight="1" ht="12.8"/>
    <row r="1037622" spans="1:1024" customHeight="1" ht="12.8"/>
    <row r="1037623" spans="1:1024" customHeight="1" ht="12.8"/>
    <row r="1037624" spans="1:1024" customHeight="1" ht="12.8"/>
    <row r="1037625" spans="1:1024" customHeight="1" ht="12.8"/>
    <row r="1037626" spans="1:1024" customHeight="1" ht="12.8"/>
    <row r="1037627" spans="1:1024" customHeight="1" ht="12.8"/>
    <row r="1037628" spans="1:1024" customHeight="1" ht="12.8"/>
    <row r="1037629" spans="1:1024" customHeight="1" ht="12.8"/>
    <row r="1037630" spans="1:1024" customHeight="1" ht="12.8"/>
    <row r="1037631" spans="1:1024" customHeight="1" ht="12.8"/>
    <row r="1037632" spans="1:1024" customHeight="1" ht="12.8"/>
    <row r="1037633" spans="1:1024" customHeight="1" ht="12.8"/>
    <row r="1037634" spans="1:1024" customHeight="1" ht="12.8"/>
    <row r="1037635" spans="1:1024" customHeight="1" ht="12.8"/>
    <row r="1037636" spans="1:1024" customHeight="1" ht="12.8"/>
    <row r="1037637" spans="1:1024" customHeight="1" ht="12.8"/>
    <row r="1037638" spans="1:1024" customHeight="1" ht="12.8"/>
    <row r="1037639" spans="1:1024" customHeight="1" ht="12.8"/>
    <row r="1037640" spans="1:1024" customHeight="1" ht="12.8"/>
    <row r="1037641" spans="1:1024" customHeight="1" ht="12.8"/>
    <row r="1037642" spans="1:1024" customHeight="1" ht="12.8"/>
    <row r="1037643" spans="1:1024" customHeight="1" ht="12.8"/>
    <row r="1037644" spans="1:1024" customHeight="1" ht="12.8"/>
    <row r="1037645" spans="1:1024" customHeight="1" ht="12.8"/>
    <row r="1037646" spans="1:1024" customHeight="1" ht="12.8"/>
    <row r="1037647" spans="1:1024" customHeight="1" ht="12.8"/>
    <row r="1037648" spans="1:1024" customHeight="1" ht="12.8"/>
    <row r="1037649" spans="1:1024" customHeight="1" ht="12.8"/>
    <row r="1037650" spans="1:1024" customHeight="1" ht="12.8"/>
    <row r="1037651" spans="1:1024" customHeight="1" ht="12.8"/>
    <row r="1037652" spans="1:1024" customHeight="1" ht="12.8"/>
    <row r="1037653" spans="1:1024" customHeight="1" ht="12.8"/>
    <row r="1037654" spans="1:1024" customHeight="1" ht="12.8"/>
    <row r="1037655" spans="1:1024" customHeight="1" ht="12.8"/>
    <row r="1037656" spans="1:1024" customHeight="1" ht="12.8"/>
    <row r="1037657" spans="1:1024" customHeight="1" ht="12.8"/>
    <row r="1037658" spans="1:1024" customHeight="1" ht="12.8"/>
    <row r="1037659" spans="1:1024" customHeight="1" ht="12.8"/>
    <row r="1037660" spans="1:1024" customHeight="1" ht="12.8"/>
    <row r="1037661" spans="1:1024" customHeight="1" ht="12.8"/>
    <row r="1037662" spans="1:1024" customHeight="1" ht="12.8"/>
    <row r="1037663" spans="1:1024" customHeight="1" ht="12.8"/>
    <row r="1037664" spans="1:1024" customHeight="1" ht="12.8"/>
    <row r="1037665" spans="1:1024" customHeight="1" ht="12.8"/>
    <row r="1037666" spans="1:1024" customHeight="1" ht="12.8"/>
    <row r="1037667" spans="1:1024" customHeight="1" ht="12.8"/>
    <row r="1037668" spans="1:1024" customHeight="1" ht="12.8"/>
    <row r="1037669" spans="1:1024" customHeight="1" ht="12.8"/>
    <row r="1037670" spans="1:1024" customHeight="1" ht="12.8"/>
    <row r="1037671" spans="1:1024" customHeight="1" ht="12.8"/>
    <row r="1037672" spans="1:1024" customHeight="1" ht="12.8"/>
    <row r="1037673" spans="1:1024" customHeight="1" ht="12.8"/>
    <row r="1037674" spans="1:1024" customHeight="1" ht="12.8"/>
    <row r="1037675" spans="1:1024" customHeight="1" ht="12.8"/>
    <row r="1037676" spans="1:1024" customHeight="1" ht="12.8"/>
    <row r="1037677" spans="1:1024" customHeight="1" ht="12.8"/>
    <row r="1037678" spans="1:1024" customHeight="1" ht="12.8"/>
    <row r="1037679" spans="1:1024" customHeight="1" ht="12.8"/>
    <row r="1037680" spans="1:1024" customHeight="1" ht="12.8"/>
    <row r="1037681" spans="1:1024" customHeight="1" ht="12.8"/>
    <row r="1037682" spans="1:1024" customHeight="1" ht="12.8"/>
    <row r="1037683" spans="1:1024" customHeight="1" ht="12.8"/>
    <row r="1037684" spans="1:1024" customHeight="1" ht="12.8"/>
    <row r="1037685" spans="1:1024" customHeight="1" ht="12.8"/>
    <row r="1037686" spans="1:1024" customHeight="1" ht="12.8"/>
    <row r="1037687" spans="1:1024" customHeight="1" ht="12.8"/>
    <row r="1037688" spans="1:1024" customHeight="1" ht="12.8"/>
    <row r="1037689" spans="1:1024" customHeight="1" ht="12.8"/>
    <row r="1037690" spans="1:1024" customHeight="1" ht="12.8"/>
    <row r="1037691" spans="1:1024" customHeight="1" ht="12.8"/>
    <row r="1037692" spans="1:1024" customHeight="1" ht="12.8"/>
    <row r="1037693" spans="1:1024" customHeight="1" ht="12.8"/>
    <row r="1037694" spans="1:1024" customHeight="1" ht="12.8"/>
    <row r="1037695" spans="1:1024" customHeight="1" ht="12.8"/>
    <row r="1037696" spans="1:1024" customHeight="1" ht="12.8"/>
    <row r="1037697" spans="1:1024" customHeight="1" ht="12.8"/>
    <row r="1037698" spans="1:1024" customHeight="1" ht="12.8"/>
    <row r="1037699" spans="1:1024" customHeight="1" ht="12.8"/>
    <row r="1037700" spans="1:1024" customHeight="1" ht="12.8"/>
    <row r="1037701" spans="1:1024" customHeight="1" ht="12.8"/>
    <row r="1037702" spans="1:1024" customHeight="1" ht="12.8"/>
    <row r="1037703" spans="1:1024" customHeight="1" ht="12.8"/>
    <row r="1037704" spans="1:1024" customHeight="1" ht="12.8"/>
    <row r="1037705" spans="1:1024" customHeight="1" ht="12.8"/>
    <row r="1037706" spans="1:1024" customHeight="1" ht="12.8"/>
    <row r="1037707" spans="1:1024" customHeight="1" ht="12.8"/>
    <row r="1037708" spans="1:1024" customHeight="1" ht="12.8"/>
    <row r="1037709" spans="1:1024" customHeight="1" ht="12.8"/>
    <row r="1037710" spans="1:1024" customHeight="1" ht="12.8"/>
    <row r="1037711" spans="1:1024" customHeight="1" ht="12.8"/>
    <row r="1037712" spans="1:1024" customHeight="1" ht="12.8"/>
    <row r="1037713" spans="1:1024" customHeight="1" ht="12.8"/>
    <row r="1037714" spans="1:1024" customHeight="1" ht="12.8"/>
    <row r="1037715" spans="1:1024" customHeight="1" ht="12.8"/>
    <row r="1037716" spans="1:1024" customHeight="1" ht="12.8"/>
    <row r="1037717" spans="1:1024" customHeight="1" ht="12.8"/>
    <row r="1037718" spans="1:1024" customHeight="1" ht="12.8"/>
    <row r="1037719" spans="1:1024" customHeight="1" ht="12.8"/>
    <row r="1037720" spans="1:1024" customHeight="1" ht="12.8"/>
    <row r="1037721" spans="1:1024" customHeight="1" ht="12.8"/>
    <row r="1037722" spans="1:1024" customHeight="1" ht="12.8"/>
    <row r="1037723" spans="1:1024" customHeight="1" ht="12.8"/>
    <row r="1037724" spans="1:1024" customHeight="1" ht="12.8"/>
    <row r="1037725" spans="1:1024" customHeight="1" ht="12.8"/>
    <row r="1037726" spans="1:1024" customHeight="1" ht="12.8"/>
    <row r="1037727" spans="1:1024" customHeight="1" ht="12.8"/>
    <row r="1037728" spans="1:1024" customHeight="1" ht="12.8"/>
    <row r="1037729" spans="1:1024" customHeight="1" ht="12.8"/>
    <row r="1037730" spans="1:1024" customHeight="1" ht="12.8"/>
    <row r="1037731" spans="1:1024" customHeight="1" ht="12.8"/>
    <row r="1037732" spans="1:1024" customHeight="1" ht="12.8"/>
    <row r="1037733" spans="1:1024" customHeight="1" ht="12.8"/>
    <row r="1037734" spans="1:1024" customHeight="1" ht="12.8"/>
    <row r="1037735" spans="1:1024" customHeight="1" ht="12.8"/>
    <row r="1037736" spans="1:1024" customHeight="1" ht="12.8"/>
    <row r="1037737" spans="1:1024" customHeight="1" ht="12.8"/>
    <row r="1037738" spans="1:1024" customHeight="1" ht="12.8"/>
    <row r="1037739" spans="1:1024" customHeight="1" ht="12.8"/>
    <row r="1037740" spans="1:1024" customHeight="1" ht="12.8"/>
    <row r="1037741" spans="1:1024" customHeight="1" ht="12.8"/>
    <row r="1037742" spans="1:1024" customHeight="1" ht="12.8"/>
    <row r="1037743" spans="1:1024" customHeight="1" ht="12.8"/>
    <row r="1037744" spans="1:1024" customHeight="1" ht="12.8"/>
    <row r="1037745" spans="1:1024" customHeight="1" ht="12.8"/>
    <row r="1037746" spans="1:1024" customHeight="1" ht="12.8"/>
    <row r="1037747" spans="1:1024" customHeight="1" ht="12.8"/>
    <row r="1037748" spans="1:1024" customHeight="1" ht="12.8"/>
    <row r="1037749" spans="1:1024" customHeight="1" ht="12.8"/>
    <row r="1037750" spans="1:1024" customHeight="1" ht="12.8"/>
    <row r="1037751" spans="1:1024" customHeight="1" ht="12.8"/>
    <row r="1037752" spans="1:1024" customHeight="1" ht="12.8"/>
    <row r="1037753" spans="1:1024" customHeight="1" ht="12.8"/>
    <row r="1037754" spans="1:1024" customHeight="1" ht="12.8"/>
    <row r="1037755" spans="1:1024" customHeight="1" ht="12.8"/>
    <row r="1037756" spans="1:1024" customHeight="1" ht="12.8"/>
    <row r="1037757" spans="1:1024" customHeight="1" ht="12.8"/>
    <row r="1037758" spans="1:1024" customHeight="1" ht="12.8"/>
    <row r="1037759" spans="1:1024" customHeight="1" ht="12.8"/>
    <row r="1037760" spans="1:1024" customHeight="1" ht="12.8"/>
    <row r="1037761" spans="1:1024" customHeight="1" ht="12.8"/>
    <row r="1037762" spans="1:1024" customHeight="1" ht="12.8"/>
    <row r="1037763" spans="1:1024" customHeight="1" ht="12.8"/>
    <row r="1037764" spans="1:1024" customHeight="1" ht="12.8"/>
    <row r="1037765" spans="1:1024" customHeight="1" ht="12.8"/>
    <row r="1037766" spans="1:1024" customHeight="1" ht="12.8"/>
    <row r="1037767" spans="1:1024" customHeight="1" ht="12.8"/>
    <row r="1037768" spans="1:1024" customHeight="1" ht="12.8"/>
    <row r="1037769" spans="1:1024" customHeight="1" ht="12.8"/>
    <row r="1037770" spans="1:1024" customHeight="1" ht="12.8"/>
    <row r="1037771" spans="1:1024" customHeight="1" ht="12.8"/>
    <row r="1037772" spans="1:1024" customHeight="1" ht="12.8"/>
    <row r="1037773" spans="1:1024" customHeight="1" ht="12.8"/>
    <row r="1037774" spans="1:1024" customHeight="1" ht="12.8"/>
    <row r="1037775" spans="1:1024" customHeight="1" ht="12.8"/>
    <row r="1037776" spans="1:1024" customHeight="1" ht="12.8"/>
    <row r="1037777" spans="1:1024" customHeight="1" ht="12.8"/>
    <row r="1037778" spans="1:1024" customHeight="1" ht="12.8"/>
    <row r="1037779" spans="1:1024" customHeight="1" ht="12.8"/>
    <row r="1037780" spans="1:1024" customHeight="1" ht="12.8"/>
    <row r="1037781" spans="1:1024" customHeight="1" ht="12.8"/>
    <row r="1037782" spans="1:1024" customHeight="1" ht="12.8"/>
    <row r="1037783" spans="1:1024" customHeight="1" ht="12.8"/>
    <row r="1037784" spans="1:1024" customHeight="1" ht="12.8"/>
    <row r="1037785" spans="1:1024" customHeight="1" ht="12.8"/>
    <row r="1037786" spans="1:1024" customHeight="1" ht="12.8"/>
    <row r="1037787" spans="1:1024" customHeight="1" ht="12.8"/>
    <row r="1037788" spans="1:1024" customHeight="1" ht="12.8"/>
    <row r="1037789" spans="1:1024" customHeight="1" ht="12.8"/>
    <row r="1037790" spans="1:1024" customHeight="1" ht="12.8"/>
    <row r="1037791" spans="1:1024" customHeight="1" ht="12.8"/>
    <row r="1037792" spans="1:1024" customHeight="1" ht="12.8"/>
    <row r="1037793" spans="1:1024" customHeight="1" ht="12.8"/>
    <row r="1037794" spans="1:1024" customHeight="1" ht="12.8"/>
    <row r="1037795" spans="1:1024" customHeight="1" ht="12.8"/>
    <row r="1037796" spans="1:1024" customHeight="1" ht="12.8"/>
    <row r="1037797" spans="1:1024" customHeight="1" ht="12.8"/>
    <row r="1037798" spans="1:1024" customHeight="1" ht="12.8"/>
    <row r="1037799" spans="1:1024" customHeight="1" ht="12.8"/>
    <row r="1037800" spans="1:1024" customHeight="1" ht="12.8"/>
    <row r="1037801" spans="1:1024" customHeight="1" ht="12.8"/>
    <row r="1037802" spans="1:1024" customHeight="1" ht="12.8"/>
    <row r="1037803" spans="1:1024" customHeight="1" ht="12.8"/>
    <row r="1037804" spans="1:1024" customHeight="1" ht="12.8"/>
    <row r="1037805" spans="1:1024" customHeight="1" ht="12.8"/>
    <row r="1037806" spans="1:1024" customHeight="1" ht="12.8"/>
    <row r="1037807" spans="1:1024" customHeight="1" ht="12.8"/>
    <row r="1037808" spans="1:1024" customHeight="1" ht="12.8"/>
    <row r="1037809" spans="1:1024" customHeight="1" ht="12.8"/>
    <row r="1037810" spans="1:1024" customHeight="1" ht="12.8"/>
    <row r="1037811" spans="1:1024" customHeight="1" ht="12.8"/>
    <row r="1037812" spans="1:1024" customHeight="1" ht="12.8"/>
    <row r="1037813" spans="1:1024" customHeight="1" ht="12.8"/>
    <row r="1037814" spans="1:1024" customHeight="1" ht="12.8"/>
    <row r="1037815" spans="1:1024" customHeight="1" ht="12.8"/>
    <row r="1037816" spans="1:1024" customHeight="1" ht="12.8"/>
    <row r="1037817" spans="1:1024" customHeight="1" ht="12.8"/>
    <row r="1037818" spans="1:1024" customHeight="1" ht="12.8"/>
    <row r="1037819" spans="1:1024" customHeight="1" ht="12.8"/>
    <row r="1037820" spans="1:1024" customHeight="1" ht="12.8"/>
    <row r="1037821" spans="1:1024" customHeight="1" ht="12.8"/>
    <row r="1037822" spans="1:1024" customHeight="1" ht="12.8"/>
    <row r="1037823" spans="1:1024" customHeight="1" ht="12.8"/>
    <row r="1037824" spans="1:1024" customHeight="1" ht="12.8"/>
    <row r="1037825" spans="1:1024" customHeight="1" ht="12.8"/>
    <row r="1037826" spans="1:1024" customHeight="1" ht="12.8"/>
    <row r="1037827" spans="1:1024" customHeight="1" ht="12.8"/>
    <row r="1037828" spans="1:1024" customHeight="1" ht="12.8"/>
    <row r="1037829" spans="1:1024" customHeight="1" ht="12.8"/>
    <row r="1037830" spans="1:1024" customHeight="1" ht="12.8"/>
    <row r="1037831" spans="1:1024" customHeight="1" ht="12.8"/>
    <row r="1037832" spans="1:1024" customHeight="1" ht="12.8"/>
    <row r="1037833" spans="1:1024" customHeight="1" ht="12.8"/>
    <row r="1037834" spans="1:1024" customHeight="1" ht="12.8"/>
    <row r="1037835" spans="1:1024" customHeight="1" ht="12.8"/>
    <row r="1037836" spans="1:1024" customHeight="1" ht="12.8"/>
    <row r="1037837" spans="1:1024" customHeight="1" ht="12.8"/>
    <row r="1037838" spans="1:1024" customHeight="1" ht="12.8"/>
    <row r="1037839" spans="1:1024" customHeight="1" ht="12.8"/>
    <row r="1037840" spans="1:1024" customHeight="1" ht="12.8"/>
    <row r="1037841" spans="1:1024" customHeight="1" ht="12.8"/>
    <row r="1037842" spans="1:1024" customHeight="1" ht="12.8"/>
    <row r="1037843" spans="1:1024" customHeight="1" ht="12.8"/>
    <row r="1037844" spans="1:1024" customHeight="1" ht="12.8"/>
    <row r="1037845" spans="1:1024" customHeight="1" ht="12.8"/>
    <row r="1037846" spans="1:1024" customHeight="1" ht="12.8"/>
    <row r="1037847" spans="1:1024" customHeight="1" ht="12.8"/>
    <row r="1037848" spans="1:1024" customHeight="1" ht="12.8"/>
    <row r="1037849" spans="1:1024" customHeight="1" ht="12.8"/>
    <row r="1037850" spans="1:1024" customHeight="1" ht="12.8"/>
    <row r="1037851" spans="1:1024" customHeight="1" ht="12.8"/>
    <row r="1037852" spans="1:1024" customHeight="1" ht="12.8"/>
    <row r="1037853" spans="1:1024" customHeight="1" ht="12.8"/>
    <row r="1037854" spans="1:1024" customHeight="1" ht="12.8"/>
    <row r="1037855" spans="1:1024" customHeight="1" ht="12.8"/>
    <row r="1037856" spans="1:1024" customHeight="1" ht="12.8"/>
    <row r="1037857" spans="1:1024" customHeight="1" ht="12.8"/>
    <row r="1037858" spans="1:1024" customHeight="1" ht="12.8"/>
    <row r="1037859" spans="1:1024" customHeight="1" ht="12.8"/>
    <row r="1037860" spans="1:1024" customHeight="1" ht="12.8"/>
    <row r="1037861" spans="1:1024" customHeight="1" ht="12.8"/>
    <row r="1037862" spans="1:1024" customHeight="1" ht="12.8"/>
    <row r="1037863" spans="1:1024" customHeight="1" ht="12.8"/>
    <row r="1037864" spans="1:1024" customHeight="1" ht="12.8"/>
    <row r="1037865" spans="1:1024" customHeight="1" ht="12.8"/>
    <row r="1037866" spans="1:1024" customHeight="1" ht="12.8"/>
    <row r="1037867" spans="1:1024" customHeight="1" ht="12.8"/>
    <row r="1037868" spans="1:1024" customHeight="1" ht="12.8"/>
    <row r="1037869" spans="1:1024" customHeight="1" ht="12.8"/>
    <row r="1037870" spans="1:1024" customHeight="1" ht="12.8"/>
    <row r="1037871" spans="1:1024" customHeight="1" ht="12.8"/>
    <row r="1037872" spans="1:1024" customHeight="1" ht="12.8"/>
    <row r="1037873" spans="1:1024" customHeight="1" ht="12.8"/>
    <row r="1037874" spans="1:1024" customHeight="1" ht="12.8"/>
    <row r="1037875" spans="1:1024" customHeight="1" ht="12.8"/>
    <row r="1037876" spans="1:1024" customHeight="1" ht="12.8"/>
    <row r="1037877" spans="1:1024" customHeight="1" ht="12.8"/>
    <row r="1037878" spans="1:1024" customHeight="1" ht="12.8"/>
    <row r="1037879" spans="1:1024" customHeight="1" ht="12.8"/>
    <row r="1037880" spans="1:1024" customHeight="1" ht="12.8"/>
    <row r="1037881" spans="1:1024" customHeight="1" ht="12.8"/>
    <row r="1037882" spans="1:1024" customHeight="1" ht="12.8"/>
    <row r="1037883" spans="1:1024" customHeight="1" ht="12.8"/>
    <row r="1037884" spans="1:1024" customHeight="1" ht="12.8"/>
    <row r="1037885" spans="1:1024" customHeight="1" ht="12.8"/>
    <row r="1037886" spans="1:1024" customHeight="1" ht="12.8"/>
    <row r="1037887" spans="1:1024" customHeight="1" ht="12.8"/>
    <row r="1037888" spans="1:1024" customHeight="1" ht="12.8"/>
    <row r="1037889" spans="1:1024" customHeight="1" ht="12.8"/>
    <row r="1037890" spans="1:1024" customHeight="1" ht="12.8"/>
    <row r="1037891" spans="1:1024" customHeight="1" ht="12.8"/>
    <row r="1037892" spans="1:1024" customHeight="1" ht="12.8"/>
    <row r="1037893" spans="1:1024" customHeight="1" ht="12.8"/>
    <row r="1037894" spans="1:1024" customHeight="1" ht="12.8"/>
    <row r="1037895" spans="1:1024" customHeight="1" ht="12.8"/>
    <row r="1037896" spans="1:1024" customHeight="1" ht="12.8"/>
    <row r="1037897" spans="1:1024" customHeight="1" ht="12.8"/>
    <row r="1037898" spans="1:1024" customHeight="1" ht="12.8"/>
    <row r="1037899" spans="1:1024" customHeight="1" ht="12.8"/>
    <row r="1037900" spans="1:1024" customHeight="1" ht="12.8"/>
    <row r="1037901" spans="1:1024" customHeight="1" ht="12.8"/>
    <row r="1037902" spans="1:1024" customHeight="1" ht="12.8"/>
    <row r="1037903" spans="1:1024" customHeight="1" ht="12.8"/>
    <row r="1037904" spans="1:1024" customHeight="1" ht="12.8"/>
    <row r="1037905" spans="1:1024" customHeight="1" ht="12.8"/>
    <row r="1037906" spans="1:1024" customHeight="1" ht="12.8"/>
    <row r="1037907" spans="1:1024" customHeight="1" ht="12.8"/>
    <row r="1037908" spans="1:1024" customHeight="1" ht="12.8"/>
    <row r="1037909" spans="1:1024" customHeight="1" ht="12.8"/>
    <row r="1037910" spans="1:1024" customHeight="1" ht="12.8"/>
    <row r="1037911" spans="1:1024" customHeight="1" ht="12.8"/>
    <row r="1037912" spans="1:1024" customHeight="1" ht="12.8"/>
    <row r="1037913" spans="1:1024" customHeight="1" ht="12.8"/>
    <row r="1037914" spans="1:1024" customHeight="1" ht="12.8"/>
    <row r="1037915" spans="1:1024" customHeight="1" ht="12.8"/>
    <row r="1037916" spans="1:1024" customHeight="1" ht="12.8"/>
    <row r="1037917" spans="1:1024" customHeight="1" ht="12.8"/>
    <row r="1037918" spans="1:1024" customHeight="1" ht="12.8"/>
    <row r="1037919" spans="1:1024" customHeight="1" ht="12.8"/>
    <row r="1037920" spans="1:1024" customHeight="1" ht="12.8"/>
    <row r="1037921" spans="1:1024" customHeight="1" ht="12.8"/>
    <row r="1037922" spans="1:1024" customHeight="1" ht="12.8"/>
    <row r="1037923" spans="1:1024" customHeight="1" ht="12.8"/>
    <row r="1037924" spans="1:1024" customHeight="1" ht="12.8"/>
    <row r="1037925" spans="1:1024" customHeight="1" ht="12.8"/>
    <row r="1037926" spans="1:1024" customHeight="1" ht="12.8"/>
    <row r="1037927" spans="1:1024" customHeight="1" ht="12.8"/>
    <row r="1037928" spans="1:1024" customHeight="1" ht="12.8"/>
    <row r="1037929" spans="1:1024" customHeight="1" ht="12.8"/>
    <row r="1037930" spans="1:1024" customHeight="1" ht="12.8"/>
    <row r="1037931" spans="1:1024" customHeight="1" ht="12.8"/>
    <row r="1037932" spans="1:1024" customHeight="1" ht="12.8"/>
    <row r="1037933" spans="1:1024" customHeight="1" ht="12.8"/>
    <row r="1037934" spans="1:1024" customHeight="1" ht="12.8"/>
    <row r="1037935" spans="1:1024" customHeight="1" ht="12.8"/>
    <row r="1037936" spans="1:1024" customHeight="1" ht="12.8"/>
    <row r="1037937" spans="1:1024" customHeight="1" ht="12.8"/>
    <row r="1037938" spans="1:1024" customHeight="1" ht="12.8"/>
    <row r="1037939" spans="1:1024" customHeight="1" ht="12.8"/>
    <row r="1037940" spans="1:1024" customHeight="1" ht="12.8"/>
    <row r="1037941" spans="1:1024" customHeight="1" ht="12.8"/>
    <row r="1037942" spans="1:1024" customHeight="1" ht="12.8"/>
    <row r="1037943" spans="1:1024" customHeight="1" ht="12.8"/>
    <row r="1037944" spans="1:1024" customHeight="1" ht="12.8"/>
    <row r="1037945" spans="1:1024" customHeight="1" ht="12.8"/>
    <row r="1037946" spans="1:1024" customHeight="1" ht="12.8"/>
    <row r="1037947" spans="1:1024" customHeight="1" ht="12.8"/>
    <row r="1037948" spans="1:1024" customHeight="1" ht="12.8"/>
    <row r="1037949" spans="1:1024" customHeight="1" ht="12.8"/>
    <row r="1037950" spans="1:1024" customHeight="1" ht="12.8"/>
    <row r="1037951" spans="1:1024" customHeight="1" ht="12.8"/>
    <row r="1037952" spans="1:1024" customHeight="1" ht="12.8"/>
    <row r="1037953" spans="1:1024" customHeight="1" ht="12.8"/>
    <row r="1037954" spans="1:1024" customHeight="1" ht="12.8"/>
    <row r="1037955" spans="1:1024" customHeight="1" ht="12.8"/>
    <row r="1037956" spans="1:1024" customHeight="1" ht="12.8"/>
    <row r="1037957" spans="1:1024" customHeight="1" ht="12.8"/>
    <row r="1037958" spans="1:1024" customHeight="1" ht="12.8"/>
    <row r="1037959" spans="1:1024" customHeight="1" ht="12.8"/>
    <row r="1037960" spans="1:1024" customHeight="1" ht="12.8"/>
    <row r="1037961" spans="1:1024" customHeight="1" ht="12.8"/>
    <row r="1037962" spans="1:1024" customHeight="1" ht="12.8"/>
    <row r="1037963" spans="1:1024" customHeight="1" ht="12.8"/>
    <row r="1037964" spans="1:1024" customHeight="1" ht="12.8"/>
    <row r="1037965" spans="1:1024" customHeight="1" ht="12.8"/>
    <row r="1037966" spans="1:1024" customHeight="1" ht="12.8"/>
    <row r="1037967" spans="1:1024" customHeight="1" ht="12.8"/>
    <row r="1037968" spans="1:1024" customHeight="1" ht="12.8"/>
    <row r="1037969" spans="1:1024" customHeight="1" ht="12.8"/>
    <row r="1037970" spans="1:1024" customHeight="1" ht="12.8"/>
    <row r="1037971" spans="1:1024" customHeight="1" ht="12.8"/>
    <row r="1037972" spans="1:1024" customHeight="1" ht="12.8"/>
    <row r="1037973" spans="1:1024" customHeight="1" ht="12.8"/>
    <row r="1037974" spans="1:1024" customHeight="1" ht="12.8"/>
    <row r="1037975" spans="1:1024" customHeight="1" ht="12.8"/>
    <row r="1037976" spans="1:1024" customHeight="1" ht="12.8"/>
    <row r="1037977" spans="1:1024" customHeight="1" ht="12.8"/>
    <row r="1037978" spans="1:1024" customHeight="1" ht="12.8"/>
    <row r="1037979" spans="1:1024" customHeight="1" ht="12.8"/>
    <row r="1037980" spans="1:1024" customHeight="1" ht="12.8"/>
    <row r="1037981" spans="1:1024" customHeight="1" ht="12.8"/>
    <row r="1037982" spans="1:1024" customHeight="1" ht="12.8"/>
    <row r="1037983" spans="1:1024" customHeight="1" ht="12.8"/>
    <row r="1037984" spans="1:1024" customHeight="1" ht="12.8"/>
    <row r="1037985" spans="1:1024" customHeight="1" ht="12.8"/>
    <row r="1037986" spans="1:1024" customHeight="1" ht="12.8"/>
    <row r="1037987" spans="1:1024" customHeight="1" ht="12.8"/>
    <row r="1037988" spans="1:1024" customHeight="1" ht="12.8"/>
    <row r="1037989" spans="1:1024" customHeight="1" ht="12.8"/>
    <row r="1037990" spans="1:1024" customHeight="1" ht="12.8"/>
    <row r="1037991" spans="1:1024" customHeight="1" ht="12.8"/>
    <row r="1037992" spans="1:1024" customHeight="1" ht="12.8"/>
    <row r="1037993" spans="1:1024" customHeight="1" ht="12.8"/>
    <row r="1037994" spans="1:1024" customHeight="1" ht="12.8"/>
    <row r="1037995" spans="1:1024" customHeight="1" ht="12.8"/>
    <row r="1037996" spans="1:1024" customHeight="1" ht="12.8"/>
    <row r="1037997" spans="1:1024" customHeight="1" ht="12.8"/>
    <row r="1037998" spans="1:1024" customHeight="1" ht="12.8"/>
    <row r="1037999" spans="1:1024" customHeight="1" ht="12.8"/>
    <row r="1038000" spans="1:1024" customHeight="1" ht="12.8"/>
    <row r="1038001" spans="1:1024" customHeight="1" ht="12.8"/>
    <row r="1038002" spans="1:1024" customHeight="1" ht="12.8"/>
    <row r="1038003" spans="1:1024" customHeight="1" ht="12.8"/>
    <row r="1038004" spans="1:1024" customHeight="1" ht="12.8"/>
    <row r="1038005" spans="1:1024" customHeight="1" ht="12.8"/>
    <row r="1038006" spans="1:1024" customHeight="1" ht="12.8"/>
    <row r="1038007" spans="1:1024" customHeight="1" ht="12.8"/>
    <row r="1038008" spans="1:1024" customHeight="1" ht="12.8"/>
    <row r="1038009" spans="1:1024" customHeight="1" ht="12.8"/>
    <row r="1038010" spans="1:1024" customHeight="1" ht="12.8"/>
    <row r="1038011" spans="1:1024" customHeight="1" ht="12.8"/>
    <row r="1038012" spans="1:1024" customHeight="1" ht="12.8"/>
    <row r="1038013" spans="1:1024" customHeight="1" ht="12.8"/>
    <row r="1038014" spans="1:1024" customHeight="1" ht="12.8"/>
    <row r="1038015" spans="1:1024" customHeight="1" ht="12.8"/>
    <row r="1038016" spans="1:1024" customHeight="1" ht="12.8"/>
    <row r="1038017" spans="1:1024" customHeight="1" ht="12.8"/>
    <row r="1038018" spans="1:1024" customHeight="1" ht="12.8"/>
    <row r="1038019" spans="1:1024" customHeight="1" ht="12.8"/>
    <row r="1038020" spans="1:1024" customHeight="1" ht="12.8"/>
    <row r="1038021" spans="1:1024" customHeight="1" ht="12.8"/>
    <row r="1038022" spans="1:1024" customHeight="1" ht="12.8"/>
    <row r="1038023" spans="1:1024" customHeight="1" ht="12.8"/>
    <row r="1038024" spans="1:1024" customHeight="1" ht="12.8"/>
    <row r="1038025" spans="1:1024" customHeight="1" ht="12.8"/>
    <row r="1038026" spans="1:1024" customHeight="1" ht="12.8"/>
    <row r="1038027" spans="1:1024" customHeight="1" ht="12.8"/>
    <row r="1038028" spans="1:1024" customHeight="1" ht="12.8"/>
    <row r="1038029" spans="1:1024" customHeight="1" ht="12.8"/>
    <row r="1038030" spans="1:1024" customHeight="1" ht="12.8"/>
    <row r="1038031" spans="1:1024" customHeight="1" ht="12.8"/>
    <row r="1038032" spans="1:1024" customHeight="1" ht="12.8"/>
    <row r="1038033" spans="1:1024" customHeight="1" ht="12.8"/>
    <row r="1038034" spans="1:1024" customHeight="1" ht="12.8"/>
    <row r="1038035" spans="1:1024" customHeight="1" ht="12.8"/>
    <row r="1038036" spans="1:1024" customHeight="1" ht="12.8"/>
    <row r="1038037" spans="1:1024" customHeight="1" ht="12.8"/>
    <row r="1038038" spans="1:1024" customHeight="1" ht="12.8"/>
    <row r="1038039" spans="1:1024" customHeight="1" ht="12.8"/>
    <row r="1038040" spans="1:1024" customHeight="1" ht="12.8"/>
    <row r="1038041" spans="1:1024" customHeight="1" ht="12.8"/>
    <row r="1038042" spans="1:1024" customHeight="1" ht="12.8"/>
    <row r="1038043" spans="1:1024" customHeight="1" ht="12.8"/>
    <row r="1038044" spans="1:1024" customHeight="1" ht="12.8"/>
    <row r="1038045" spans="1:1024" customHeight="1" ht="12.8"/>
    <row r="1038046" spans="1:1024" customHeight="1" ht="12.8"/>
    <row r="1038047" spans="1:1024" customHeight="1" ht="12.8"/>
    <row r="1038048" spans="1:1024" customHeight="1" ht="12.8"/>
    <row r="1038049" spans="1:1024" customHeight="1" ht="12.8"/>
    <row r="1038050" spans="1:1024" customHeight="1" ht="12.8"/>
    <row r="1038051" spans="1:1024" customHeight="1" ht="12.8"/>
    <row r="1038052" spans="1:1024" customHeight="1" ht="12.8"/>
    <row r="1038053" spans="1:1024" customHeight="1" ht="12.8"/>
    <row r="1038054" spans="1:1024" customHeight="1" ht="12.8"/>
    <row r="1038055" spans="1:1024" customHeight="1" ht="12.8"/>
    <row r="1038056" spans="1:1024" customHeight="1" ht="12.8"/>
    <row r="1038057" spans="1:1024" customHeight="1" ht="12.8"/>
    <row r="1038058" spans="1:1024" customHeight="1" ht="12.8"/>
    <row r="1038059" spans="1:1024" customHeight="1" ht="12.8"/>
    <row r="1038060" spans="1:1024" customHeight="1" ht="12.8"/>
    <row r="1038061" spans="1:1024" customHeight="1" ht="12.8"/>
    <row r="1038062" spans="1:1024" customHeight="1" ht="12.8"/>
    <row r="1038063" spans="1:1024" customHeight="1" ht="12.8"/>
    <row r="1038064" spans="1:1024" customHeight="1" ht="12.8"/>
    <row r="1038065" spans="1:1024" customHeight="1" ht="12.8"/>
    <row r="1038066" spans="1:1024" customHeight="1" ht="12.8"/>
    <row r="1038067" spans="1:1024" customHeight="1" ht="12.8"/>
    <row r="1038068" spans="1:1024" customHeight="1" ht="12.8"/>
    <row r="1038069" spans="1:1024" customHeight="1" ht="12.8"/>
    <row r="1038070" spans="1:1024" customHeight="1" ht="12.8"/>
    <row r="1038071" spans="1:1024" customHeight="1" ht="12.8"/>
    <row r="1038072" spans="1:1024" customHeight="1" ht="12.8"/>
    <row r="1038073" spans="1:1024" customHeight="1" ht="12.8"/>
    <row r="1038074" spans="1:1024" customHeight="1" ht="12.8"/>
    <row r="1038075" spans="1:1024" customHeight="1" ht="12.8"/>
    <row r="1038076" spans="1:1024" customHeight="1" ht="12.8"/>
    <row r="1038077" spans="1:1024" customHeight="1" ht="12.8"/>
    <row r="1038078" spans="1:1024" customHeight="1" ht="12.8"/>
    <row r="1038079" spans="1:1024" customHeight="1" ht="12.8"/>
    <row r="1038080" spans="1:1024" customHeight="1" ht="12.8"/>
    <row r="1038081" spans="1:1024" customHeight="1" ht="12.8"/>
    <row r="1038082" spans="1:1024" customHeight="1" ht="12.8"/>
    <row r="1038083" spans="1:1024" customHeight="1" ht="12.8"/>
    <row r="1038084" spans="1:1024" customHeight="1" ht="12.8"/>
    <row r="1038085" spans="1:1024" customHeight="1" ht="12.8"/>
    <row r="1038086" spans="1:1024" customHeight="1" ht="12.8"/>
    <row r="1038087" spans="1:1024" customHeight="1" ht="12.8"/>
    <row r="1038088" spans="1:1024" customHeight="1" ht="12.8"/>
    <row r="1038089" spans="1:1024" customHeight="1" ht="12.8"/>
    <row r="1038090" spans="1:1024" customHeight="1" ht="12.8"/>
    <row r="1038091" spans="1:1024" customHeight="1" ht="12.8"/>
    <row r="1038092" spans="1:1024" customHeight="1" ht="12.8"/>
    <row r="1038093" spans="1:1024" customHeight="1" ht="12.8"/>
    <row r="1038094" spans="1:1024" customHeight="1" ht="12.8"/>
    <row r="1038095" spans="1:1024" customHeight="1" ht="12.8"/>
    <row r="1038096" spans="1:1024" customHeight="1" ht="12.8"/>
    <row r="1038097" spans="1:1024" customHeight="1" ht="12.8"/>
    <row r="1038098" spans="1:1024" customHeight="1" ht="12.8"/>
    <row r="1038099" spans="1:1024" customHeight="1" ht="12.8"/>
    <row r="1038100" spans="1:1024" customHeight="1" ht="12.8"/>
    <row r="1038101" spans="1:1024" customHeight="1" ht="12.8"/>
    <row r="1038102" spans="1:1024" customHeight="1" ht="12.8"/>
    <row r="1038103" spans="1:1024" customHeight="1" ht="12.8"/>
    <row r="1038104" spans="1:1024" customHeight="1" ht="12.8"/>
    <row r="1038105" spans="1:1024" customHeight="1" ht="12.8"/>
    <row r="1038106" spans="1:1024" customHeight="1" ht="12.8"/>
    <row r="1038107" spans="1:1024" customHeight="1" ht="12.8"/>
    <row r="1038108" spans="1:1024" customHeight="1" ht="12.8"/>
    <row r="1038109" spans="1:1024" customHeight="1" ht="12.8"/>
    <row r="1038110" spans="1:1024" customHeight="1" ht="12.8"/>
    <row r="1038111" spans="1:1024" customHeight="1" ht="12.8"/>
    <row r="1038112" spans="1:1024" customHeight="1" ht="12.8"/>
    <row r="1038113" spans="1:1024" customHeight="1" ht="12.8"/>
    <row r="1038114" spans="1:1024" customHeight="1" ht="12.8"/>
    <row r="1038115" spans="1:1024" customHeight="1" ht="12.8"/>
    <row r="1038116" spans="1:1024" customHeight="1" ht="12.8"/>
    <row r="1038117" spans="1:1024" customHeight="1" ht="12.8"/>
    <row r="1038118" spans="1:1024" customHeight="1" ht="12.8"/>
    <row r="1038119" spans="1:1024" customHeight="1" ht="12.8"/>
    <row r="1038120" spans="1:1024" customHeight="1" ht="12.8"/>
    <row r="1038121" spans="1:1024" customHeight="1" ht="12.8"/>
    <row r="1038122" spans="1:1024" customHeight="1" ht="12.8"/>
    <row r="1038123" spans="1:1024" customHeight="1" ht="12.8"/>
    <row r="1038124" spans="1:1024" customHeight="1" ht="12.8"/>
    <row r="1038125" spans="1:1024" customHeight="1" ht="12.8"/>
    <row r="1038126" spans="1:1024" customHeight="1" ht="12.8"/>
    <row r="1038127" spans="1:1024" customHeight="1" ht="12.8"/>
    <row r="1038128" spans="1:1024" customHeight="1" ht="12.8"/>
    <row r="1038129" spans="1:1024" customHeight="1" ht="12.8"/>
    <row r="1038130" spans="1:1024" customHeight="1" ht="12.8"/>
    <row r="1038131" spans="1:1024" customHeight="1" ht="12.8"/>
    <row r="1038132" spans="1:1024" customHeight="1" ht="12.8"/>
    <row r="1038133" spans="1:1024" customHeight="1" ht="12.8"/>
    <row r="1038134" spans="1:1024" customHeight="1" ht="12.8"/>
    <row r="1038135" spans="1:1024" customHeight="1" ht="12.8"/>
    <row r="1038136" spans="1:1024" customHeight="1" ht="12.8"/>
    <row r="1038137" spans="1:1024" customHeight="1" ht="12.8"/>
    <row r="1038138" spans="1:1024" customHeight="1" ht="12.8"/>
    <row r="1038139" spans="1:1024" customHeight="1" ht="12.8"/>
    <row r="1038140" spans="1:1024" customHeight="1" ht="12.8"/>
    <row r="1038141" spans="1:1024" customHeight="1" ht="12.8"/>
    <row r="1038142" spans="1:1024" customHeight="1" ht="12.8"/>
    <row r="1038143" spans="1:1024" customHeight="1" ht="12.8"/>
    <row r="1038144" spans="1:1024" customHeight="1" ht="12.8"/>
    <row r="1038145" spans="1:1024" customHeight="1" ht="12.8"/>
    <row r="1038146" spans="1:1024" customHeight="1" ht="12.8"/>
    <row r="1038147" spans="1:1024" customHeight="1" ht="12.8"/>
    <row r="1038148" spans="1:1024" customHeight="1" ht="12.8"/>
    <row r="1038149" spans="1:1024" customHeight="1" ht="12.8"/>
    <row r="1038150" spans="1:1024" customHeight="1" ht="12.8"/>
    <row r="1038151" spans="1:1024" customHeight="1" ht="12.8"/>
    <row r="1038152" spans="1:1024" customHeight="1" ht="12.8"/>
    <row r="1038153" spans="1:1024" customHeight="1" ht="12.8"/>
    <row r="1038154" spans="1:1024" customHeight="1" ht="12.8"/>
    <row r="1038155" spans="1:1024" customHeight="1" ht="12.8"/>
    <row r="1038156" spans="1:1024" customHeight="1" ht="12.8"/>
    <row r="1038157" spans="1:1024" customHeight="1" ht="12.8"/>
    <row r="1038158" spans="1:1024" customHeight="1" ht="12.8"/>
    <row r="1038159" spans="1:1024" customHeight="1" ht="12.8"/>
    <row r="1038160" spans="1:1024" customHeight="1" ht="12.8"/>
    <row r="1038161" spans="1:1024" customHeight="1" ht="12.8"/>
    <row r="1038162" spans="1:1024" customHeight="1" ht="12.8"/>
    <row r="1038163" spans="1:1024" customHeight="1" ht="12.8"/>
    <row r="1038164" spans="1:1024" customHeight="1" ht="12.8"/>
    <row r="1038165" spans="1:1024" customHeight="1" ht="12.8"/>
    <row r="1038166" spans="1:1024" customHeight="1" ht="12.8"/>
    <row r="1038167" spans="1:1024" customHeight="1" ht="12.8"/>
    <row r="1038168" spans="1:1024" customHeight="1" ht="12.8"/>
    <row r="1038169" spans="1:1024" customHeight="1" ht="12.8"/>
    <row r="1038170" spans="1:1024" customHeight="1" ht="12.8"/>
    <row r="1038171" spans="1:1024" customHeight="1" ht="12.8"/>
    <row r="1038172" spans="1:1024" customHeight="1" ht="12.8"/>
    <row r="1038173" spans="1:1024" customHeight="1" ht="12.8"/>
    <row r="1038174" spans="1:1024" customHeight="1" ht="12.8"/>
    <row r="1038175" spans="1:1024" customHeight="1" ht="12.8"/>
    <row r="1038176" spans="1:1024" customHeight="1" ht="12.8"/>
    <row r="1038177" spans="1:1024" customHeight="1" ht="12.8"/>
    <row r="1038178" spans="1:1024" customHeight="1" ht="12.8"/>
    <row r="1038179" spans="1:1024" customHeight="1" ht="12.8"/>
    <row r="1038180" spans="1:1024" customHeight="1" ht="12.8"/>
    <row r="1038181" spans="1:1024" customHeight="1" ht="12.8"/>
    <row r="1038182" spans="1:1024" customHeight="1" ht="12.8"/>
    <row r="1038183" spans="1:1024" customHeight="1" ht="12.8"/>
    <row r="1038184" spans="1:1024" customHeight="1" ht="12.8"/>
    <row r="1038185" spans="1:1024" customHeight="1" ht="12.8"/>
    <row r="1038186" spans="1:1024" customHeight="1" ht="12.8"/>
    <row r="1038187" spans="1:1024" customHeight="1" ht="12.8"/>
    <row r="1038188" spans="1:1024" customHeight="1" ht="12.8"/>
    <row r="1038189" spans="1:1024" customHeight="1" ht="12.8"/>
    <row r="1038190" spans="1:1024" customHeight="1" ht="12.8"/>
    <row r="1038191" spans="1:1024" customHeight="1" ht="12.8"/>
    <row r="1038192" spans="1:1024" customHeight="1" ht="12.8"/>
    <row r="1038193" spans="1:1024" customHeight="1" ht="12.8"/>
    <row r="1038194" spans="1:1024" customHeight="1" ht="12.8"/>
    <row r="1038195" spans="1:1024" customHeight="1" ht="12.8"/>
    <row r="1038196" spans="1:1024" customHeight="1" ht="12.8"/>
    <row r="1038197" spans="1:1024" customHeight="1" ht="12.8"/>
    <row r="1038198" spans="1:1024" customHeight="1" ht="12.8"/>
    <row r="1038199" spans="1:1024" customHeight="1" ht="12.8"/>
    <row r="1038200" spans="1:1024" customHeight="1" ht="12.8"/>
    <row r="1038201" spans="1:1024" customHeight="1" ht="12.8"/>
    <row r="1038202" spans="1:1024" customHeight="1" ht="12.8"/>
    <row r="1038203" spans="1:1024" customHeight="1" ht="12.8"/>
    <row r="1038204" spans="1:1024" customHeight="1" ht="12.8"/>
    <row r="1038205" spans="1:1024" customHeight="1" ht="12.8"/>
    <row r="1038206" spans="1:1024" customHeight="1" ht="12.8"/>
    <row r="1038207" spans="1:1024" customHeight="1" ht="12.8"/>
    <row r="1038208" spans="1:1024" customHeight="1" ht="12.8"/>
    <row r="1038209" spans="1:1024" customHeight="1" ht="12.8"/>
    <row r="1038210" spans="1:1024" customHeight="1" ht="12.8"/>
    <row r="1038211" spans="1:1024" customHeight="1" ht="12.8"/>
    <row r="1038212" spans="1:1024" customHeight="1" ht="12.8"/>
    <row r="1038213" spans="1:1024" customHeight="1" ht="12.8"/>
    <row r="1038214" spans="1:1024" customHeight="1" ht="12.8"/>
    <row r="1038215" spans="1:1024" customHeight="1" ht="12.8"/>
    <row r="1038216" spans="1:1024" customHeight="1" ht="12.8"/>
    <row r="1038217" spans="1:1024" customHeight="1" ht="12.8"/>
    <row r="1038218" spans="1:1024" customHeight="1" ht="12.8"/>
    <row r="1038219" spans="1:1024" customHeight="1" ht="12.8"/>
    <row r="1038220" spans="1:1024" customHeight="1" ht="12.8"/>
    <row r="1038221" spans="1:1024" customHeight="1" ht="12.8"/>
    <row r="1038222" spans="1:1024" customHeight="1" ht="12.8"/>
    <row r="1038223" spans="1:1024" customHeight="1" ht="12.8"/>
    <row r="1038224" spans="1:1024" customHeight="1" ht="12.8"/>
    <row r="1038225" spans="1:1024" customHeight="1" ht="12.8"/>
    <row r="1038226" spans="1:1024" customHeight="1" ht="12.8"/>
    <row r="1038227" spans="1:1024" customHeight="1" ht="12.8"/>
    <row r="1038228" spans="1:1024" customHeight="1" ht="12.8"/>
    <row r="1038229" spans="1:1024" customHeight="1" ht="12.8"/>
    <row r="1038230" spans="1:1024" customHeight="1" ht="12.8"/>
    <row r="1038231" spans="1:1024" customHeight="1" ht="12.8"/>
    <row r="1038232" spans="1:1024" customHeight="1" ht="12.8"/>
    <row r="1038233" spans="1:1024" customHeight="1" ht="12.8"/>
    <row r="1038234" spans="1:1024" customHeight="1" ht="12.8"/>
    <row r="1038235" spans="1:1024" customHeight="1" ht="12.8"/>
    <row r="1038236" spans="1:1024" customHeight="1" ht="12.8"/>
    <row r="1038237" spans="1:1024" customHeight="1" ht="12.8"/>
    <row r="1038238" spans="1:1024" customHeight="1" ht="12.8"/>
    <row r="1038239" spans="1:1024" customHeight="1" ht="12.8"/>
    <row r="1038240" spans="1:1024" customHeight="1" ht="12.8"/>
    <row r="1038241" spans="1:1024" customHeight="1" ht="12.8"/>
    <row r="1038242" spans="1:1024" customHeight="1" ht="12.8"/>
    <row r="1038243" spans="1:1024" customHeight="1" ht="12.8"/>
    <row r="1038244" spans="1:1024" customHeight="1" ht="12.8"/>
    <row r="1038245" spans="1:1024" customHeight="1" ht="12.8"/>
    <row r="1038246" spans="1:1024" customHeight="1" ht="12.8"/>
    <row r="1038247" spans="1:1024" customHeight="1" ht="12.8"/>
    <row r="1038248" spans="1:1024" customHeight="1" ht="12.8"/>
    <row r="1038249" spans="1:1024" customHeight="1" ht="12.8"/>
    <row r="1038250" spans="1:1024" customHeight="1" ht="12.8"/>
    <row r="1038251" spans="1:1024" customHeight="1" ht="12.8"/>
    <row r="1038252" spans="1:1024" customHeight="1" ht="12.8"/>
    <row r="1038253" spans="1:1024" customHeight="1" ht="12.8"/>
    <row r="1038254" spans="1:1024" customHeight="1" ht="12.8"/>
    <row r="1038255" spans="1:1024" customHeight="1" ht="12.8"/>
    <row r="1038256" spans="1:1024" customHeight="1" ht="12.8"/>
    <row r="1038257" spans="1:1024" customHeight="1" ht="12.8"/>
    <row r="1038258" spans="1:1024" customHeight="1" ht="12.8"/>
    <row r="1038259" spans="1:1024" customHeight="1" ht="12.8"/>
    <row r="1038260" spans="1:1024" customHeight="1" ht="12.8"/>
    <row r="1038261" spans="1:1024" customHeight="1" ht="12.8"/>
    <row r="1038262" spans="1:1024" customHeight="1" ht="12.8"/>
    <row r="1038263" spans="1:1024" customHeight="1" ht="12.8"/>
    <row r="1038264" spans="1:1024" customHeight="1" ht="12.8"/>
    <row r="1038265" spans="1:1024" customHeight="1" ht="12.8"/>
    <row r="1038266" spans="1:1024" customHeight="1" ht="12.8"/>
    <row r="1038267" spans="1:1024" customHeight="1" ht="12.8"/>
    <row r="1038268" spans="1:1024" customHeight="1" ht="12.8"/>
    <row r="1038269" spans="1:1024" customHeight="1" ht="12.8"/>
    <row r="1038270" spans="1:1024" customHeight="1" ht="12.8"/>
    <row r="1038271" spans="1:1024" customHeight="1" ht="12.8"/>
    <row r="1038272" spans="1:1024" customHeight="1" ht="12.8"/>
    <row r="1038273" spans="1:1024" customHeight="1" ht="12.8"/>
    <row r="1038274" spans="1:1024" customHeight="1" ht="12.8"/>
    <row r="1038275" spans="1:1024" customHeight="1" ht="12.8"/>
    <row r="1038276" spans="1:1024" customHeight="1" ht="12.8"/>
    <row r="1038277" spans="1:1024" customHeight="1" ht="12.8"/>
    <row r="1038278" spans="1:1024" customHeight="1" ht="12.8"/>
    <row r="1038279" spans="1:1024" customHeight="1" ht="12.8"/>
    <row r="1038280" spans="1:1024" customHeight="1" ht="12.8"/>
    <row r="1038281" spans="1:1024" customHeight="1" ht="12.8"/>
    <row r="1038282" spans="1:1024" customHeight="1" ht="12.8"/>
    <row r="1038283" spans="1:1024" customHeight="1" ht="12.8"/>
    <row r="1038284" spans="1:1024" customHeight="1" ht="12.8"/>
    <row r="1038285" spans="1:1024" customHeight="1" ht="12.8"/>
    <row r="1038286" spans="1:1024" customHeight="1" ht="12.8"/>
    <row r="1038287" spans="1:1024" customHeight="1" ht="12.8"/>
    <row r="1038288" spans="1:1024" customHeight="1" ht="12.8"/>
    <row r="1038289" spans="1:1024" customHeight="1" ht="12.8"/>
    <row r="1038290" spans="1:1024" customHeight="1" ht="12.8"/>
    <row r="1038291" spans="1:1024" customHeight="1" ht="12.8"/>
    <row r="1038292" spans="1:1024" customHeight="1" ht="12.8"/>
    <row r="1038293" spans="1:1024" customHeight="1" ht="12.8"/>
    <row r="1038294" spans="1:1024" customHeight="1" ht="12.8"/>
    <row r="1038295" spans="1:1024" customHeight="1" ht="12.8"/>
    <row r="1038296" spans="1:1024" customHeight="1" ht="12.8"/>
    <row r="1038297" spans="1:1024" customHeight="1" ht="12.8"/>
    <row r="1038298" spans="1:1024" customHeight="1" ht="12.8"/>
    <row r="1038299" spans="1:1024" customHeight="1" ht="12.8"/>
    <row r="1038300" spans="1:1024" customHeight="1" ht="12.8"/>
    <row r="1038301" spans="1:1024" customHeight="1" ht="12.8"/>
    <row r="1038302" spans="1:1024" customHeight="1" ht="12.8"/>
    <row r="1038303" spans="1:1024" customHeight="1" ht="12.8"/>
    <row r="1038304" spans="1:1024" customHeight="1" ht="12.8"/>
    <row r="1038305" spans="1:1024" customHeight="1" ht="12.8"/>
    <row r="1038306" spans="1:1024" customHeight="1" ht="12.8"/>
    <row r="1038307" spans="1:1024" customHeight="1" ht="12.8"/>
    <row r="1038308" spans="1:1024" customHeight="1" ht="12.8"/>
    <row r="1038309" spans="1:1024" customHeight="1" ht="12.8"/>
    <row r="1038310" spans="1:1024" customHeight="1" ht="12.8"/>
    <row r="1038311" spans="1:1024" customHeight="1" ht="12.8"/>
    <row r="1038312" spans="1:1024" customHeight="1" ht="12.8"/>
    <row r="1038313" spans="1:1024" customHeight="1" ht="12.8"/>
    <row r="1038314" spans="1:1024" customHeight="1" ht="12.8"/>
    <row r="1038315" spans="1:1024" customHeight="1" ht="12.8"/>
    <row r="1038316" spans="1:1024" customHeight="1" ht="12.8"/>
    <row r="1038317" spans="1:1024" customHeight="1" ht="12.8"/>
    <row r="1038318" spans="1:1024" customHeight="1" ht="12.8"/>
    <row r="1038319" spans="1:1024" customHeight="1" ht="12.8"/>
    <row r="1038320" spans="1:1024" customHeight="1" ht="12.8"/>
    <row r="1038321" spans="1:1024" customHeight="1" ht="12.8"/>
    <row r="1038322" spans="1:1024" customHeight="1" ht="12.8"/>
    <row r="1038323" spans="1:1024" customHeight="1" ht="12.8"/>
    <row r="1038324" spans="1:1024" customHeight="1" ht="12.8"/>
    <row r="1038325" spans="1:1024" customHeight="1" ht="12.8"/>
    <row r="1038326" spans="1:1024" customHeight="1" ht="12.8"/>
    <row r="1038327" spans="1:1024" customHeight="1" ht="12.8"/>
    <row r="1038328" spans="1:1024" customHeight="1" ht="12.8"/>
    <row r="1038329" spans="1:1024" customHeight="1" ht="12.8"/>
    <row r="1038330" spans="1:1024" customHeight="1" ht="12.8"/>
    <row r="1038331" spans="1:1024" customHeight="1" ht="12.8"/>
    <row r="1038332" spans="1:1024" customHeight="1" ht="12.8"/>
    <row r="1038333" spans="1:1024" customHeight="1" ht="12.8"/>
    <row r="1038334" spans="1:1024" customHeight="1" ht="12.8"/>
    <row r="1038335" spans="1:1024" customHeight="1" ht="12.8"/>
    <row r="1038336" spans="1:1024" customHeight="1" ht="12.8"/>
    <row r="1038337" spans="1:1024" customHeight="1" ht="12.8"/>
    <row r="1038338" spans="1:1024" customHeight="1" ht="12.8"/>
    <row r="1038339" spans="1:1024" customHeight="1" ht="12.8"/>
    <row r="1038340" spans="1:1024" customHeight="1" ht="12.8"/>
    <row r="1038341" spans="1:1024" customHeight="1" ht="12.8"/>
    <row r="1038342" spans="1:1024" customHeight="1" ht="12.8"/>
    <row r="1038343" spans="1:1024" customHeight="1" ht="12.8"/>
    <row r="1038344" spans="1:1024" customHeight="1" ht="12.8"/>
    <row r="1038345" spans="1:1024" customHeight="1" ht="12.8"/>
    <row r="1038346" spans="1:1024" customHeight="1" ht="12.8"/>
    <row r="1038347" spans="1:1024" customHeight="1" ht="12.8"/>
    <row r="1038348" spans="1:1024" customHeight="1" ht="12.8"/>
    <row r="1038349" spans="1:1024" customHeight="1" ht="12.8"/>
    <row r="1038350" spans="1:1024" customHeight="1" ht="12.8"/>
    <row r="1038351" spans="1:1024" customHeight="1" ht="12.8"/>
    <row r="1038352" spans="1:1024" customHeight="1" ht="12.8"/>
    <row r="1038353" spans="1:1024" customHeight="1" ht="12.8"/>
    <row r="1038354" spans="1:1024" customHeight="1" ht="12.8"/>
    <row r="1038355" spans="1:1024" customHeight="1" ht="12.8"/>
    <row r="1038356" spans="1:1024" customHeight="1" ht="12.8"/>
    <row r="1038357" spans="1:1024" customHeight="1" ht="12.8"/>
    <row r="1038358" spans="1:1024" customHeight="1" ht="12.8"/>
    <row r="1038359" spans="1:1024" customHeight="1" ht="12.8"/>
    <row r="1038360" spans="1:1024" customHeight="1" ht="12.8"/>
    <row r="1038361" spans="1:1024" customHeight="1" ht="12.8"/>
    <row r="1038362" spans="1:1024" customHeight="1" ht="12.8"/>
    <row r="1038363" spans="1:1024" customHeight="1" ht="12.8"/>
    <row r="1038364" spans="1:1024" customHeight="1" ht="12.8"/>
    <row r="1038365" spans="1:1024" customHeight="1" ht="12.8"/>
    <row r="1038366" spans="1:1024" customHeight="1" ht="12.8"/>
    <row r="1038367" spans="1:1024" customHeight="1" ht="12.8"/>
    <row r="1038368" spans="1:1024" customHeight="1" ht="12.8"/>
    <row r="1038369" spans="1:1024" customHeight="1" ht="12.8"/>
    <row r="1038370" spans="1:1024" customHeight="1" ht="12.8"/>
    <row r="1038371" spans="1:1024" customHeight="1" ht="12.8"/>
    <row r="1038372" spans="1:1024" customHeight="1" ht="12.8"/>
    <row r="1038373" spans="1:1024" customHeight="1" ht="12.8"/>
    <row r="1038374" spans="1:1024" customHeight="1" ht="12.8"/>
    <row r="1038375" spans="1:1024" customHeight="1" ht="12.8"/>
    <row r="1038376" spans="1:1024" customHeight="1" ht="12.8"/>
    <row r="1038377" spans="1:1024" customHeight="1" ht="12.8"/>
    <row r="1038378" spans="1:1024" customHeight="1" ht="12.8"/>
    <row r="1038379" spans="1:1024" customHeight="1" ht="12.8"/>
    <row r="1038380" spans="1:1024" customHeight="1" ht="12.8"/>
    <row r="1038381" spans="1:1024" customHeight="1" ht="12.8"/>
    <row r="1038382" spans="1:1024" customHeight="1" ht="12.8"/>
    <row r="1038383" spans="1:1024" customHeight="1" ht="12.8"/>
    <row r="1038384" spans="1:1024" customHeight="1" ht="12.8"/>
    <row r="1038385" spans="1:1024" customHeight="1" ht="12.8"/>
    <row r="1038386" spans="1:1024" customHeight="1" ht="12.8"/>
    <row r="1038387" spans="1:1024" customHeight="1" ht="12.8"/>
    <row r="1038388" spans="1:1024" customHeight="1" ht="12.8"/>
    <row r="1038389" spans="1:1024" customHeight="1" ht="12.8"/>
    <row r="1038390" spans="1:1024" customHeight="1" ht="12.8"/>
    <row r="1038391" spans="1:1024" customHeight="1" ht="12.8"/>
    <row r="1038392" spans="1:1024" customHeight="1" ht="12.8"/>
    <row r="1038393" spans="1:1024" customHeight="1" ht="12.8"/>
    <row r="1038394" spans="1:1024" customHeight="1" ht="12.8"/>
    <row r="1038395" spans="1:1024" customHeight="1" ht="12.8"/>
    <row r="1038396" spans="1:1024" customHeight="1" ht="12.8"/>
    <row r="1038397" spans="1:1024" customHeight="1" ht="12.8"/>
    <row r="1038398" spans="1:1024" customHeight="1" ht="12.8"/>
    <row r="1038399" spans="1:1024" customHeight="1" ht="12.8"/>
    <row r="1038400" spans="1:1024" customHeight="1" ht="12.8"/>
    <row r="1038401" spans="1:1024" customHeight="1" ht="12.8"/>
    <row r="1038402" spans="1:1024" customHeight="1" ht="12.8"/>
    <row r="1038403" spans="1:1024" customHeight="1" ht="12.8"/>
    <row r="1038404" spans="1:1024" customHeight="1" ht="12.8"/>
    <row r="1038405" spans="1:1024" customHeight="1" ht="12.8"/>
    <row r="1038406" spans="1:1024" customHeight="1" ht="12.8"/>
    <row r="1038407" spans="1:1024" customHeight="1" ht="12.8"/>
    <row r="1038408" spans="1:1024" customHeight="1" ht="12.8"/>
    <row r="1038409" spans="1:1024" customHeight="1" ht="12.8"/>
    <row r="1038410" spans="1:1024" customHeight="1" ht="12.8"/>
    <row r="1038411" spans="1:1024" customHeight="1" ht="12.8"/>
    <row r="1038412" spans="1:1024" customHeight="1" ht="12.8"/>
    <row r="1038413" spans="1:1024" customHeight="1" ht="12.8"/>
    <row r="1038414" spans="1:1024" customHeight="1" ht="12.8"/>
    <row r="1038415" spans="1:1024" customHeight="1" ht="12.8"/>
    <row r="1038416" spans="1:1024" customHeight="1" ht="12.8"/>
    <row r="1038417" spans="1:1024" customHeight="1" ht="12.8"/>
    <row r="1038418" spans="1:1024" customHeight="1" ht="12.8"/>
    <row r="1038419" spans="1:1024" customHeight="1" ht="12.8"/>
    <row r="1038420" spans="1:1024" customHeight="1" ht="12.8"/>
    <row r="1038421" spans="1:1024" customHeight="1" ht="12.8"/>
    <row r="1038422" spans="1:1024" customHeight="1" ht="12.8"/>
    <row r="1038423" spans="1:1024" customHeight="1" ht="12.8"/>
    <row r="1038424" spans="1:1024" customHeight="1" ht="12.8"/>
    <row r="1038425" spans="1:1024" customHeight="1" ht="12.8"/>
    <row r="1038426" spans="1:1024" customHeight="1" ht="12.8"/>
    <row r="1038427" spans="1:1024" customHeight="1" ht="12.8"/>
    <row r="1038428" spans="1:1024" customHeight="1" ht="12.8"/>
    <row r="1038429" spans="1:1024" customHeight="1" ht="12.8"/>
    <row r="1038430" spans="1:1024" customHeight="1" ht="12.8"/>
    <row r="1038431" spans="1:1024" customHeight="1" ht="12.8"/>
    <row r="1038432" spans="1:1024" customHeight="1" ht="12.8"/>
    <row r="1038433" spans="1:1024" customHeight="1" ht="12.8"/>
    <row r="1038434" spans="1:1024" customHeight="1" ht="12.8"/>
    <row r="1038435" spans="1:1024" customHeight="1" ht="12.8"/>
    <row r="1038436" spans="1:1024" customHeight="1" ht="12.8"/>
    <row r="1038437" spans="1:1024" customHeight="1" ht="12.8"/>
    <row r="1038438" spans="1:1024" customHeight="1" ht="12.8"/>
    <row r="1038439" spans="1:1024" customHeight="1" ht="12.8"/>
    <row r="1038440" spans="1:1024" customHeight="1" ht="12.8"/>
    <row r="1038441" spans="1:1024" customHeight="1" ht="12.8"/>
    <row r="1038442" spans="1:1024" customHeight="1" ht="12.8"/>
    <row r="1038443" spans="1:1024" customHeight="1" ht="12.8"/>
    <row r="1038444" spans="1:1024" customHeight="1" ht="12.8"/>
    <row r="1038445" spans="1:1024" customHeight="1" ht="12.8"/>
    <row r="1038446" spans="1:1024" customHeight="1" ht="12.8"/>
    <row r="1038447" spans="1:1024" customHeight="1" ht="12.8"/>
    <row r="1038448" spans="1:1024" customHeight="1" ht="12.8"/>
    <row r="1038449" spans="1:1024" customHeight="1" ht="12.8"/>
    <row r="1038450" spans="1:1024" customHeight="1" ht="12.8"/>
    <row r="1038451" spans="1:1024" customHeight="1" ht="12.8"/>
    <row r="1038452" spans="1:1024" customHeight="1" ht="12.8"/>
    <row r="1038453" spans="1:1024" customHeight="1" ht="12.8"/>
    <row r="1038454" spans="1:1024" customHeight="1" ht="12.8"/>
    <row r="1038455" spans="1:1024" customHeight="1" ht="12.8"/>
    <row r="1038456" spans="1:1024" customHeight="1" ht="12.8"/>
    <row r="1038457" spans="1:1024" customHeight="1" ht="12.8"/>
    <row r="1038458" spans="1:1024" customHeight="1" ht="12.8"/>
    <row r="1038459" spans="1:1024" customHeight="1" ht="12.8"/>
    <row r="1038460" spans="1:1024" customHeight="1" ht="12.8"/>
    <row r="1038461" spans="1:1024" customHeight="1" ht="12.8"/>
    <row r="1038462" spans="1:1024" customHeight="1" ht="12.8"/>
    <row r="1038463" spans="1:1024" customHeight="1" ht="12.8"/>
    <row r="1038464" spans="1:1024" customHeight="1" ht="12.8"/>
    <row r="1038465" spans="1:1024" customHeight="1" ht="12.8"/>
    <row r="1038466" spans="1:1024" customHeight="1" ht="12.8"/>
    <row r="1038467" spans="1:1024" customHeight="1" ht="12.8"/>
    <row r="1038468" spans="1:1024" customHeight="1" ht="12.8"/>
    <row r="1038469" spans="1:1024" customHeight="1" ht="12.8"/>
    <row r="1038470" spans="1:1024" customHeight="1" ht="12.8"/>
    <row r="1038471" spans="1:1024" customHeight="1" ht="12.8"/>
    <row r="1038472" spans="1:1024" customHeight="1" ht="12.8"/>
    <row r="1038473" spans="1:1024" customHeight="1" ht="12.8"/>
    <row r="1038474" spans="1:1024" customHeight="1" ht="12.8"/>
    <row r="1038475" spans="1:1024" customHeight="1" ht="12.8"/>
    <row r="1038476" spans="1:1024" customHeight="1" ht="12.8"/>
    <row r="1038477" spans="1:1024" customHeight="1" ht="12.8"/>
    <row r="1038478" spans="1:1024" customHeight="1" ht="12.8"/>
    <row r="1038479" spans="1:1024" customHeight="1" ht="12.8"/>
    <row r="1038480" spans="1:1024" customHeight="1" ht="12.8"/>
    <row r="1038481" spans="1:1024" customHeight="1" ht="12.8"/>
    <row r="1038482" spans="1:1024" customHeight="1" ht="12.8"/>
    <row r="1038483" spans="1:1024" customHeight="1" ht="12.8"/>
    <row r="1038484" spans="1:1024" customHeight="1" ht="12.8"/>
    <row r="1038485" spans="1:1024" customHeight="1" ht="12.8"/>
    <row r="1038486" spans="1:1024" customHeight="1" ht="12.8"/>
    <row r="1038487" spans="1:1024" customHeight="1" ht="12.8"/>
    <row r="1038488" spans="1:1024" customHeight="1" ht="12.8"/>
    <row r="1038489" spans="1:1024" customHeight="1" ht="12.8"/>
    <row r="1038490" spans="1:1024" customHeight="1" ht="12.8"/>
    <row r="1038491" spans="1:1024" customHeight="1" ht="12.8"/>
    <row r="1038492" spans="1:1024" customHeight="1" ht="12.8"/>
    <row r="1038493" spans="1:1024" customHeight="1" ht="12.8"/>
    <row r="1038494" spans="1:1024" customHeight="1" ht="12.8"/>
    <row r="1038495" spans="1:1024" customHeight="1" ht="12.8"/>
    <row r="1038496" spans="1:1024" customHeight="1" ht="12.8"/>
    <row r="1038497" spans="1:1024" customHeight="1" ht="12.8"/>
    <row r="1038498" spans="1:1024" customHeight="1" ht="12.8"/>
    <row r="1038499" spans="1:1024" customHeight="1" ht="12.8"/>
    <row r="1038500" spans="1:1024" customHeight="1" ht="12.8"/>
    <row r="1038501" spans="1:1024" customHeight="1" ht="12.8"/>
    <row r="1038502" spans="1:1024" customHeight="1" ht="12.8"/>
    <row r="1038503" spans="1:1024" customHeight="1" ht="12.8"/>
    <row r="1038504" spans="1:1024" customHeight="1" ht="12.8"/>
    <row r="1038505" spans="1:1024" customHeight="1" ht="12.8"/>
    <row r="1038506" spans="1:1024" customHeight="1" ht="12.8"/>
    <row r="1038507" spans="1:1024" customHeight="1" ht="12.8"/>
    <row r="1038508" spans="1:1024" customHeight="1" ht="12.8"/>
    <row r="1038509" spans="1:1024" customHeight="1" ht="12.8"/>
    <row r="1038510" spans="1:1024" customHeight="1" ht="12.8"/>
    <row r="1038511" spans="1:1024" customHeight="1" ht="12.8"/>
    <row r="1038512" spans="1:1024" customHeight="1" ht="12.8"/>
    <row r="1038513" spans="1:1024" customHeight="1" ht="12.8"/>
    <row r="1038514" spans="1:1024" customHeight="1" ht="12.8"/>
    <row r="1038515" spans="1:1024" customHeight="1" ht="12.8"/>
    <row r="1038516" spans="1:1024" customHeight="1" ht="12.8"/>
    <row r="1038517" spans="1:1024" customHeight="1" ht="12.8"/>
    <row r="1038518" spans="1:1024" customHeight="1" ht="12.8"/>
    <row r="1038519" spans="1:1024" customHeight="1" ht="12.8"/>
    <row r="1038520" spans="1:1024" customHeight="1" ht="12.8"/>
    <row r="1038521" spans="1:1024" customHeight="1" ht="12.8"/>
    <row r="1038522" spans="1:1024" customHeight="1" ht="12.8"/>
    <row r="1038523" spans="1:1024" customHeight="1" ht="12.8"/>
    <row r="1038524" spans="1:1024" customHeight="1" ht="12.8"/>
    <row r="1038525" spans="1:1024" customHeight="1" ht="12.8"/>
    <row r="1038526" spans="1:1024" customHeight="1" ht="12.8"/>
    <row r="1038527" spans="1:1024" customHeight="1" ht="12.8"/>
    <row r="1038528" spans="1:1024" customHeight="1" ht="12.8"/>
    <row r="1038529" spans="1:1024" customHeight="1" ht="12.8"/>
    <row r="1038530" spans="1:1024" customHeight="1" ht="12.8"/>
    <row r="1038531" spans="1:1024" customHeight="1" ht="12.8"/>
    <row r="1038532" spans="1:1024" customHeight="1" ht="12.8"/>
    <row r="1038533" spans="1:1024" customHeight="1" ht="12.8"/>
    <row r="1038534" spans="1:1024" customHeight="1" ht="12.8"/>
    <row r="1038535" spans="1:1024" customHeight="1" ht="12.8"/>
    <row r="1038536" spans="1:1024" customHeight="1" ht="12.8"/>
    <row r="1038537" spans="1:1024" customHeight="1" ht="12.8"/>
    <row r="1038538" spans="1:1024" customHeight="1" ht="12.8"/>
    <row r="1038539" spans="1:1024" customHeight="1" ht="12.8"/>
    <row r="1038540" spans="1:1024" customHeight="1" ht="12.8"/>
    <row r="1038541" spans="1:1024" customHeight="1" ht="12.8"/>
    <row r="1038542" spans="1:1024" customHeight="1" ht="12.8"/>
    <row r="1038543" spans="1:1024" customHeight="1" ht="12.8"/>
    <row r="1038544" spans="1:1024" customHeight="1" ht="12.8"/>
    <row r="1038545" spans="1:1024" customHeight="1" ht="12.8"/>
    <row r="1038546" spans="1:1024" customHeight="1" ht="12.8"/>
    <row r="1038547" spans="1:1024" customHeight="1" ht="12.8"/>
    <row r="1038548" spans="1:1024" customHeight="1" ht="12.8"/>
    <row r="1038549" spans="1:1024" customHeight="1" ht="12.8"/>
    <row r="1038550" spans="1:1024" customHeight="1" ht="12.8"/>
    <row r="1038551" spans="1:1024" customHeight="1" ht="12.8"/>
    <row r="1038552" spans="1:1024" customHeight="1" ht="12.8"/>
    <row r="1038553" spans="1:1024" customHeight="1" ht="12.8"/>
    <row r="1038554" spans="1:1024" customHeight="1" ht="12.8"/>
    <row r="1038555" spans="1:1024" customHeight="1" ht="12.8"/>
    <row r="1038556" spans="1:1024" customHeight="1" ht="12.8"/>
    <row r="1038557" spans="1:1024" customHeight="1" ht="12.8"/>
    <row r="1038558" spans="1:1024" customHeight="1" ht="12.8"/>
    <row r="1038559" spans="1:1024" customHeight="1" ht="12.8"/>
    <row r="1038560" spans="1:1024" customHeight="1" ht="12.8"/>
    <row r="1038561" spans="1:1024" customHeight="1" ht="12.8"/>
    <row r="1038562" spans="1:1024" customHeight="1" ht="12.8"/>
    <row r="1038563" spans="1:1024" customHeight="1" ht="12.8"/>
    <row r="1038564" spans="1:1024" customHeight="1" ht="12.8"/>
    <row r="1038565" spans="1:1024" customHeight="1" ht="12.8"/>
    <row r="1038566" spans="1:1024" customHeight="1" ht="12.8"/>
    <row r="1038567" spans="1:1024" customHeight="1" ht="12.8"/>
    <row r="1038568" spans="1:1024" customHeight="1" ht="12.8"/>
    <row r="1038569" spans="1:1024" customHeight="1" ht="12.8"/>
    <row r="1038570" spans="1:1024" customHeight="1" ht="12.8"/>
    <row r="1038571" spans="1:1024" customHeight="1" ht="12.8"/>
    <row r="1038572" spans="1:1024" customHeight="1" ht="12.8"/>
    <row r="1038573" spans="1:1024" customHeight="1" ht="12.8"/>
    <row r="1038574" spans="1:1024" customHeight="1" ht="12.8"/>
    <row r="1038575" spans="1:1024" customHeight="1" ht="12.8"/>
    <row r="1038576" spans="1:1024" customHeight="1" ht="12.8"/>
    <row r="1038577" spans="1:1024" customHeight="1" ht="12.8"/>
    <row r="1038578" spans="1:1024" customHeight="1" ht="12.8"/>
    <row r="1038579" spans="1:1024" customHeight="1" ht="12.8"/>
    <row r="1038580" spans="1:1024" customHeight="1" ht="12.8"/>
    <row r="1038581" spans="1:1024" customHeight="1" ht="12.8"/>
    <row r="1038582" spans="1:1024" customHeight="1" ht="12.8"/>
    <row r="1038583" spans="1:1024" customHeight="1" ht="12.8"/>
    <row r="1038584" spans="1:1024" customHeight="1" ht="12.8"/>
    <row r="1038585" spans="1:1024" customHeight="1" ht="12.8"/>
    <row r="1038586" spans="1:1024" customHeight="1" ht="12.8"/>
    <row r="1038587" spans="1:1024" customHeight="1" ht="12.8"/>
    <row r="1038588" spans="1:1024" customHeight="1" ht="12.8"/>
    <row r="1038589" spans="1:1024" customHeight="1" ht="12.8"/>
    <row r="1038590" spans="1:1024" customHeight="1" ht="12.8"/>
    <row r="1038591" spans="1:1024" customHeight="1" ht="12.8"/>
    <row r="1038592" spans="1:1024" customHeight="1" ht="12.8"/>
    <row r="1038593" spans="1:1024" customHeight="1" ht="12.8"/>
    <row r="1038594" spans="1:1024" customHeight="1" ht="12.8"/>
    <row r="1038595" spans="1:1024" customHeight="1" ht="12.8"/>
    <row r="1038596" spans="1:1024" customHeight="1" ht="12.8"/>
    <row r="1038597" spans="1:1024" customHeight="1" ht="12.8"/>
    <row r="1038598" spans="1:1024" customHeight="1" ht="12.8"/>
    <row r="1038599" spans="1:1024" customHeight="1" ht="12.8"/>
    <row r="1038600" spans="1:1024" customHeight="1" ht="12.8"/>
    <row r="1038601" spans="1:1024" customHeight="1" ht="12.8"/>
    <row r="1038602" spans="1:1024" customHeight="1" ht="12.8"/>
    <row r="1038603" spans="1:1024" customHeight="1" ht="12.8"/>
    <row r="1038604" spans="1:1024" customHeight="1" ht="12.8"/>
    <row r="1038605" spans="1:1024" customHeight="1" ht="12.8"/>
    <row r="1038606" spans="1:1024" customHeight="1" ht="12.8"/>
    <row r="1038607" spans="1:1024" customHeight="1" ht="12.8"/>
    <row r="1038608" spans="1:1024" customHeight="1" ht="12.8"/>
    <row r="1038609" spans="1:1024" customHeight="1" ht="12.8"/>
    <row r="1038610" spans="1:1024" customHeight="1" ht="12.8"/>
    <row r="1038611" spans="1:1024" customHeight="1" ht="12.8"/>
    <row r="1038612" spans="1:1024" customHeight="1" ht="12.8"/>
    <row r="1038613" spans="1:1024" customHeight="1" ht="12.8"/>
    <row r="1038614" spans="1:1024" customHeight="1" ht="12.8"/>
    <row r="1038615" spans="1:1024" customHeight="1" ht="12.8"/>
    <row r="1038616" spans="1:1024" customHeight="1" ht="12.8"/>
    <row r="1038617" spans="1:1024" customHeight="1" ht="12.8"/>
    <row r="1038618" spans="1:1024" customHeight="1" ht="12.8"/>
    <row r="1038619" spans="1:1024" customHeight="1" ht="12.8"/>
    <row r="1038620" spans="1:1024" customHeight="1" ht="12.8"/>
    <row r="1038621" spans="1:1024" customHeight="1" ht="12.8"/>
    <row r="1038622" spans="1:1024" customHeight="1" ht="12.8"/>
    <row r="1038623" spans="1:1024" customHeight="1" ht="12.8"/>
    <row r="1038624" spans="1:1024" customHeight="1" ht="12.8"/>
    <row r="1038625" spans="1:1024" customHeight="1" ht="12.8"/>
    <row r="1038626" spans="1:1024" customHeight="1" ht="12.8"/>
    <row r="1038627" spans="1:1024" customHeight="1" ht="12.8"/>
    <row r="1038628" spans="1:1024" customHeight="1" ht="12.8"/>
    <row r="1038629" spans="1:1024" customHeight="1" ht="12.8"/>
    <row r="1038630" spans="1:1024" customHeight="1" ht="12.8"/>
    <row r="1038631" spans="1:1024" customHeight="1" ht="12.8"/>
    <row r="1038632" spans="1:1024" customHeight="1" ht="12.8"/>
    <row r="1038633" spans="1:1024" customHeight="1" ht="12.8"/>
    <row r="1038634" spans="1:1024" customHeight="1" ht="12.8"/>
    <row r="1038635" spans="1:1024" customHeight="1" ht="12.8"/>
    <row r="1038636" spans="1:1024" customHeight="1" ht="12.8"/>
    <row r="1038637" spans="1:1024" customHeight="1" ht="12.8"/>
    <row r="1038638" spans="1:1024" customHeight="1" ht="12.8"/>
    <row r="1038639" spans="1:1024" customHeight="1" ht="12.8"/>
    <row r="1038640" spans="1:1024" customHeight="1" ht="12.8"/>
    <row r="1038641" spans="1:1024" customHeight="1" ht="12.8"/>
    <row r="1038642" spans="1:1024" customHeight="1" ht="12.8"/>
    <row r="1038643" spans="1:1024" customHeight="1" ht="12.8"/>
    <row r="1038644" spans="1:1024" customHeight="1" ht="12.8"/>
    <row r="1038645" spans="1:1024" customHeight="1" ht="12.8"/>
    <row r="1038646" spans="1:1024" customHeight="1" ht="12.8"/>
    <row r="1038647" spans="1:1024" customHeight="1" ht="12.8"/>
    <row r="1038648" spans="1:1024" customHeight="1" ht="12.8"/>
    <row r="1038649" spans="1:1024" customHeight="1" ht="12.8"/>
    <row r="1038650" spans="1:1024" customHeight="1" ht="12.8"/>
    <row r="1038651" spans="1:1024" customHeight="1" ht="12.8"/>
    <row r="1038652" spans="1:1024" customHeight="1" ht="12.8"/>
    <row r="1038653" spans="1:1024" customHeight="1" ht="12.8"/>
    <row r="1038654" spans="1:1024" customHeight="1" ht="12.8"/>
    <row r="1038655" spans="1:1024" customHeight="1" ht="12.8"/>
    <row r="1038656" spans="1:1024" customHeight="1" ht="12.8"/>
    <row r="1038657" spans="1:1024" customHeight="1" ht="12.8"/>
    <row r="1038658" spans="1:1024" customHeight="1" ht="12.8"/>
    <row r="1038659" spans="1:1024" customHeight="1" ht="12.8"/>
    <row r="1038660" spans="1:1024" customHeight="1" ht="12.8"/>
    <row r="1038661" spans="1:1024" customHeight="1" ht="12.8"/>
    <row r="1038662" spans="1:1024" customHeight="1" ht="12.8"/>
    <row r="1038663" spans="1:1024" customHeight="1" ht="12.8"/>
    <row r="1038664" spans="1:1024" customHeight="1" ht="12.8"/>
    <row r="1038665" spans="1:1024" customHeight="1" ht="12.8"/>
    <row r="1038666" spans="1:1024" customHeight="1" ht="12.8"/>
    <row r="1038667" spans="1:1024" customHeight="1" ht="12.8"/>
    <row r="1038668" spans="1:1024" customHeight="1" ht="12.8"/>
    <row r="1038669" spans="1:1024" customHeight="1" ht="12.8"/>
    <row r="1038670" spans="1:1024" customHeight="1" ht="12.8"/>
    <row r="1038671" spans="1:1024" customHeight="1" ht="12.8"/>
    <row r="1038672" spans="1:1024" customHeight="1" ht="12.8"/>
    <row r="1038673" spans="1:1024" customHeight="1" ht="12.8"/>
    <row r="1038674" spans="1:1024" customHeight="1" ht="12.8"/>
    <row r="1038675" spans="1:1024" customHeight="1" ht="12.8"/>
    <row r="1038676" spans="1:1024" customHeight="1" ht="12.8"/>
    <row r="1038677" spans="1:1024" customHeight="1" ht="12.8"/>
    <row r="1038678" spans="1:1024" customHeight="1" ht="12.8"/>
    <row r="1038679" spans="1:1024" customHeight="1" ht="12.8"/>
    <row r="1038680" spans="1:1024" customHeight="1" ht="12.8"/>
    <row r="1038681" spans="1:1024" customHeight="1" ht="12.8"/>
    <row r="1038682" spans="1:1024" customHeight="1" ht="12.8"/>
    <row r="1038683" spans="1:1024" customHeight="1" ht="12.8"/>
    <row r="1038684" spans="1:1024" customHeight="1" ht="12.8"/>
    <row r="1038685" spans="1:1024" customHeight="1" ht="12.8"/>
    <row r="1038686" spans="1:1024" customHeight="1" ht="12.8"/>
    <row r="1038687" spans="1:1024" customHeight="1" ht="12.8"/>
    <row r="1038688" spans="1:1024" customHeight="1" ht="12.8"/>
    <row r="1038689" spans="1:1024" customHeight="1" ht="12.8"/>
    <row r="1038690" spans="1:1024" customHeight="1" ht="12.8"/>
    <row r="1038691" spans="1:1024" customHeight="1" ht="12.8"/>
    <row r="1038692" spans="1:1024" customHeight="1" ht="12.8"/>
    <row r="1038693" spans="1:1024" customHeight="1" ht="12.8"/>
    <row r="1038694" spans="1:1024" customHeight="1" ht="12.8"/>
    <row r="1038695" spans="1:1024" customHeight="1" ht="12.8"/>
    <row r="1038696" spans="1:1024" customHeight="1" ht="12.8"/>
    <row r="1038697" spans="1:1024" customHeight="1" ht="12.8"/>
    <row r="1038698" spans="1:1024" customHeight="1" ht="12.8"/>
    <row r="1038699" spans="1:1024" customHeight="1" ht="12.8"/>
    <row r="1038700" spans="1:1024" customHeight="1" ht="12.8"/>
    <row r="1038701" spans="1:1024" customHeight="1" ht="12.8"/>
    <row r="1038702" spans="1:1024" customHeight="1" ht="12.8"/>
    <row r="1038703" spans="1:1024" customHeight="1" ht="12.8"/>
    <row r="1038704" spans="1:1024" customHeight="1" ht="12.8"/>
    <row r="1038705" spans="1:1024" customHeight="1" ht="12.8"/>
    <row r="1038706" spans="1:1024" customHeight="1" ht="12.8"/>
    <row r="1038707" spans="1:1024" customHeight="1" ht="12.8"/>
    <row r="1038708" spans="1:1024" customHeight="1" ht="12.8"/>
    <row r="1038709" spans="1:1024" customHeight="1" ht="12.8"/>
    <row r="1038710" spans="1:1024" customHeight="1" ht="12.8"/>
    <row r="1038711" spans="1:1024" customHeight="1" ht="12.8"/>
    <row r="1038712" spans="1:1024" customHeight="1" ht="12.8"/>
    <row r="1038713" spans="1:1024" customHeight="1" ht="12.8"/>
    <row r="1038714" spans="1:1024" customHeight="1" ht="12.8"/>
    <row r="1038715" spans="1:1024" customHeight="1" ht="12.8"/>
    <row r="1038716" spans="1:1024" customHeight="1" ht="12.8"/>
    <row r="1038717" spans="1:1024" customHeight="1" ht="12.8"/>
    <row r="1038718" spans="1:1024" customHeight="1" ht="12.8"/>
    <row r="1038719" spans="1:1024" customHeight="1" ht="12.8"/>
    <row r="1038720" spans="1:1024" customHeight="1" ht="12.8"/>
    <row r="1038721" spans="1:1024" customHeight="1" ht="12.8"/>
    <row r="1038722" spans="1:1024" customHeight="1" ht="12.8"/>
    <row r="1038723" spans="1:1024" customHeight="1" ht="12.8"/>
    <row r="1038724" spans="1:1024" customHeight="1" ht="12.8"/>
    <row r="1038725" spans="1:1024" customHeight="1" ht="12.8"/>
    <row r="1038726" spans="1:1024" customHeight="1" ht="12.8"/>
    <row r="1038727" spans="1:1024" customHeight="1" ht="12.8"/>
    <row r="1038728" spans="1:1024" customHeight="1" ht="12.8"/>
    <row r="1038729" spans="1:1024" customHeight="1" ht="12.8"/>
    <row r="1038730" spans="1:1024" customHeight="1" ht="12.8"/>
    <row r="1038731" spans="1:1024" customHeight="1" ht="12.8"/>
    <row r="1038732" spans="1:1024" customHeight="1" ht="12.8"/>
    <row r="1038733" spans="1:1024" customHeight="1" ht="12.8"/>
    <row r="1038734" spans="1:1024" customHeight="1" ht="12.8"/>
    <row r="1038735" spans="1:1024" customHeight="1" ht="12.8"/>
    <row r="1038736" spans="1:1024" customHeight="1" ht="12.8"/>
    <row r="1038737" spans="1:1024" customHeight="1" ht="12.8"/>
    <row r="1038738" spans="1:1024" customHeight="1" ht="12.8"/>
    <row r="1038739" spans="1:1024" customHeight="1" ht="12.8"/>
    <row r="1038740" spans="1:1024" customHeight="1" ht="12.8"/>
    <row r="1038741" spans="1:1024" customHeight="1" ht="12.8"/>
    <row r="1038742" spans="1:1024" customHeight="1" ht="12.8"/>
    <row r="1038743" spans="1:1024" customHeight="1" ht="12.8"/>
    <row r="1038744" spans="1:1024" customHeight="1" ht="12.8"/>
    <row r="1038745" spans="1:1024" customHeight="1" ht="12.8"/>
    <row r="1038746" spans="1:1024" customHeight="1" ht="12.8"/>
    <row r="1038747" spans="1:1024" customHeight="1" ht="12.8"/>
    <row r="1038748" spans="1:1024" customHeight="1" ht="12.8"/>
    <row r="1038749" spans="1:1024" customHeight="1" ht="12.8"/>
    <row r="1038750" spans="1:1024" customHeight="1" ht="12.8"/>
    <row r="1038751" spans="1:1024" customHeight="1" ht="12.8"/>
    <row r="1038752" spans="1:1024" customHeight="1" ht="12.8"/>
    <row r="1038753" spans="1:1024" customHeight="1" ht="12.8"/>
    <row r="1038754" spans="1:1024" customHeight="1" ht="12.8"/>
    <row r="1038755" spans="1:1024" customHeight="1" ht="12.8"/>
    <row r="1038756" spans="1:1024" customHeight="1" ht="12.8"/>
    <row r="1038757" spans="1:1024" customHeight="1" ht="12.8"/>
    <row r="1038758" spans="1:1024" customHeight="1" ht="12.8"/>
    <row r="1038759" spans="1:1024" customHeight="1" ht="12.8"/>
    <row r="1038760" spans="1:1024" customHeight="1" ht="12.8"/>
    <row r="1038761" spans="1:1024" customHeight="1" ht="12.8"/>
    <row r="1038762" spans="1:1024" customHeight="1" ht="12.8"/>
    <row r="1038763" spans="1:1024" customHeight="1" ht="12.8"/>
    <row r="1038764" spans="1:1024" customHeight="1" ht="12.8"/>
    <row r="1038765" spans="1:1024" customHeight="1" ht="12.8"/>
    <row r="1038766" spans="1:1024" customHeight="1" ht="12.8"/>
    <row r="1038767" spans="1:1024" customHeight="1" ht="12.8"/>
    <row r="1038768" spans="1:1024" customHeight="1" ht="12.8"/>
    <row r="1038769" spans="1:1024" customHeight="1" ht="12.8"/>
    <row r="1038770" spans="1:1024" customHeight="1" ht="12.8"/>
    <row r="1038771" spans="1:1024" customHeight="1" ht="12.8"/>
    <row r="1038772" spans="1:1024" customHeight="1" ht="12.8"/>
    <row r="1038773" spans="1:1024" customHeight="1" ht="12.8"/>
    <row r="1038774" spans="1:1024" customHeight="1" ht="12.8"/>
    <row r="1038775" spans="1:1024" customHeight="1" ht="12.8"/>
    <row r="1038776" spans="1:1024" customHeight="1" ht="12.8"/>
    <row r="1038777" spans="1:1024" customHeight="1" ht="12.8"/>
    <row r="1038778" spans="1:1024" customHeight="1" ht="12.8"/>
    <row r="1038779" spans="1:1024" customHeight="1" ht="12.8"/>
    <row r="1038780" spans="1:1024" customHeight="1" ht="12.8"/>
    <row r="1038781" spans="1:1024" customHeight="1" ht="12.8"/>
    <row r="1038782" spans="1:1024" customHeight="1" ht="12.8"/>
    <row r="1038783" spans="1:1024" customHeight="1" ht="12.8"/>
    <row r="1038784" spans="1:1024" customHeight="1" ht="12.8"/>
    <row r="1038785" spans="1:1024" customHeight="1" ht="12.8"/>
    <row r="1038786" spans="1:1024" customHeight="1" ht="12.8"/>
    <row r="1038787" spans="1:1024" customHeight="1" ht="12.8"/>
    <row r="1038788" spans="1:1024" customHeight="1" ht="12.8"/>
    <row r="1038789" spans="1:1024" customHeight="1" ht="12.8"/>
    <row r="1038790" spans="1:1024" customHeight="1" ht="12.8"/>
    <row r="1038791" spans="1:1024" customHeight="1" ht="12.8"/>
    <row r="1038792" spans="1:1024" customHeight="1" ht="12.8"/>
    <row r="1038793" spans="1:1024" customHeight="1" ht="12.8"/>
    <row r="1038794" spans="1:1024" customHeight="1" ht="12.8"/>
    <row r="1038795" spans="1:1024" customHeight="1" ht="12.8"/>
    <row r="1038796" spans="1:1024" customHeight="1" ht="12.8"/>
    <row r="1038797" spans="1:1024" customHeight="1" ht="12.8"/>
    <row r="1038798" spans="1:1024" customHeight="1" ht="12.8"/>
    <row r="1038799" spans="1:1024" customHeight="1" ht="12.8"/>
    <row r="1038800" spans="1:1024" customHeight="1" ht="12.8"/>
    <row r="1038801" spans="1:1024" customHeight="1" ht="12.8"/>
    <row r="1038802" spans="1:1024" customHeight="1" ht="12.8"/>
    <row r="1038803" spans="1:1024" customHeight="1" ht="12.8"/>
    <row r="1038804" spans="1:1024" customHeight="1" ht="12.8"/>
    <row r="1038805" spans="1:1024" customHeight="1" ht="12.8"/>
    <row r="1038806" spans="1:1024" customHeight="1" ht="12.8"/>
    <row r="1038807" spans="1:1024" customHeight="1" ht="12.8"/>
    <row r="1038808" spans="1:1024" customHeight="1" ht="12.8"/>
    <row r="1038809" spans="1:1024" customHeight="1" ht="12.8"/>
    <row r="1038810" spans="1:1024" customHeight="1" ht="12.8"/>
    <row r="1038811" spans="1:1024" customHeight="1" ht="12.8"/>
    <row r="1038812" spans="1:1024" customHeight="1" ht="12.8"/>
    <row r="1038813" spans="1:1024" customHeight="1" ht="12.8"/>
    <row r="1038814" spans="1:1024" customHeight="1" ht="12.8"/>
    <row r="1038815" spans="1:1024" customHeight="1" ht="12.8"/>
    <row r="1038816" spans="1:1024" customHeight="1" ht="12.8"/>
    <row r="1038817" spans="1:1024" customHeight="1" ht="12.8"/>
    <row r="1038818" spans="1:1024" customHeight="1" ht="12.8"/>
    <row r="1038819" spans="1:1024" customHeight="1" ht="12.8"/>
    <row r="1038820" spans="1:1024" customHeight="1" ht="12.8"/>
    <row r="1038821" spans="1:1024" customHeight="1" ht="12.8"/>
    <row r="1038822" spans="1:1024" customHeight="1" ht="12.8"/>
    <row r="1038823" spans="1:1024" customHeight="1" ht="12.8"/>
    <row r="1038824" spans="1:1024" customHeight="1" ht="12.8"/>
    <row r="1038825" spans="1:1024" customHeight="1" ht="12.8"/>
    <row r="1038826" spans="1:1024" customHeight="1" ht="12.8"/>
    <row r="1038827" spans="1:1024" customHeight="1" ht="12.8"/>
    <row r="1038828" spans="1:1024" customHeight="1" ht="12.8"/>
    <row r="1038829" spans="1:1024" customHeight="1" ht="12.8"/>
    <row r="1038830" spans="1:1024" customHeight="1" ht="12.8"/>
    <row r="1038831" spans="1:1024" customHeight="1" ht="12.8"/>
    <row r="1038832" spans="1:1024" customHeight="1" ht="12.8"/>
    <row r="1038833" spans="1:1024" customHeight="1" ht="12.8"/>
    <row r="1038834" spans="1:1024" customHeight="1" ht="12.8"/>
    <row r="1038835" spans="1:1024" customHeight="1" ht="12.8"/>
    <row r="1038836" spans="1:1024" customHeight="1" ht="12.8"/>
    <row r="1038837" spans="1:1024" customHeight="1" ht="12.8"/>
    <row r="1038838" spans="1:1024" customHeight="1" ht="12.8"/>
    <row r="1038839" spans="1:1024" customHeight="1" ht="12.8"/>
    <row r="1038840" spans="1:1024" customHeight="1" ht="12.8"/>
    <row r="1038841" spans="1:1024" customHeight="1" ht="12.8"/>
    <row r="1038842" spans="1:1024" customHeight="1" ht="12.8"/>
    <row r="1038843" spans="1:1024" customHeight="1" ht="12.8"/>
    <row r="1038844" spans="1:1024" customHeight="1" ht="12.8"/>
    <row r="1038845" spans="1:1024" customHeight="1" ht="12.8"/>
    <row r="1038846" spans="1:1024" customHeight="1" ht="12.8"/>
    <row r="1038847" spans="1:1024" customHeight="1" ht="12.8"/>
    <row r="1038848" spans="1:1024" customHeight="1" ht="12.8"/>
    <row r="1038849" spans="1:1024" customHeight="1" ht="12.8"/>
    <row r="1038850" spans="1:1024" customHeight="1" ht="12.8"/>
    <row r="1038851" spans="1:1024" customHeight="1" ht="12.8"/>
    <row r="1038852" spans="1:1024" customHeight="1" ht="12.8"/>
    <row r="1038853" spans="1:1024" customHeight="1" ht="12.8"/>
    <row r="1038854" spans="1:1024" customHeight="1" ht="12.8"/>
    <row r="1038855" spans="1:1024" customHeight="1" ht="12.8"/>
    <row r="1038856" spans="1:1024" customHeight="1" ht="12.8"/>
    <row r="1038857" spans="1:1024" customHeight="1" ht="12.8"/>
    <row r="1038858" spans="1:1024" customHeight="1" ht="12.8"/>
    <row r="1038859" spans="1:1024" customHeight="1" ht="12.8"/>
    <row r="1038860" spans="1:1024" customHeight="1" ht="12.8"/>
    <row r="1038861" spans="1:1024" customHeight="1" ht="12.8"/>
    <row r="1038862" spans="1:1024" customHeight="1" ht="12.8"/>
    <row r="1038863" spans="1:1024" customHeight="1" ht="12.8"/>
    <row r="1038864" spans="1:1024" customHeight="1" ht="12.8"/>
    <row r="1038865" spans="1:1024" customHeight="1" ht="12.8"/>
    <row r="1038866" spans="1:1024" customHeight="1" ht="12.8"/>
    <row r="1038867" spans="1:1024" customHeight="1" ht="12.8"/>
    <row r="1038868" spans="1:1024" customHeight="1" ht="12.8"/>
    <row r="1038869" spans="1:1024" customHeight="1" ht="12.8"/>
    <row r="1038870" spans="1:1024" customHeight="1" ht="12.8"/>
    <row r="1038871" spans="1:1024" customHeight="1" ht="12.8"/>
    <row r="1038872" spans="1:1024" customHeight="1" ht="12.8"/>
    <row r="1038873" spans="1:1024" customHeight="1" ht="12.8"/>
    <row r="1038874" spans="1:1024" customHeight="1" ht="12.8"/>
    <row r="1038875" spans="1:1024" customHeight="1" ht="12.8"/>
    <row r="1038876" spans="1:1024" customHeight="1" ht="12.8"/>
    <row r="1038877" spans="1:1024" customHeight="1" ht="12.8"/>
    <row r="1038878" spans="1:1024" customHeight="1" ht="12.8"/>
    <row r="1038879" spans="1:1024" customHeight="1" ht="12.8"/>
    <row r="1038880" spans="1:1024" customHeight="1" ht="12.8"/>
    <row r="1038881" spans="1:1024" customHeight="1" ht="12.8"/>
    <row r="1038882" spans="1:1024" customHeight="1" ht="12.8"/>
    <row r="1038883" spans="1:1024" customHeight="1" ht="12.8"/>
    <row r="1038884" spans="1:1024" customHeight="1" ht="12.8"/>
    <row r="1038885" spans="1:1024" customHeight="1" ht="12.8"/>
    <row r="1038886" spans="1:1024" customHeight="1" ht="12.8"/>
    <row r="1038887" spans="1:1024" customHeight="1" ht="12.8"/>
    <row r="1038888" spans="1:1024" customHeight="1" ht="12.8"/>
    <row r="1038889" spans="1:1024" customHeight="1" ht="12.8"/>
    <row r="1038890" spans="1:1024" customHeight="1" ht="12.8"/>
    <row r="1038891" spans="1:1024" customHeight="1" ht="12.8"/>
    <row r="1038892" spans="1:1024" customHeight="1" ht="12.8"/>
    <row r="1038893" spans="1:1024" customHeight="1" ht="12.8"/>
    <row r="1038894" spans="1:1024" customHeight="1" ht="12.8"/>
    <row r="1038895" spans="1:1024" customHeight="1" ht="12.8"/>
    <row r="1038896" spans="1:1024" customHeight="1" ht="12.8"/>
    <row r="1038897" spans="1:1024" customHeight="1" ht="12.8"/>
    <row r="1038898" spans="1:1024" customHeight="1" ht="12.8"/>
    <row r="1038899" spans="1:1024" customHeight="1" ht="12.8"/>
    <row r="1038900" spans="1:1024" customHeight="1" ht="12.8"/>
    <row r="1038901" spans="1:1024" customHeight="1" ht="12.8"/>
    <row r="1038902" spans="1:1024" customHeight="1" ht="12.8"/>
    <row r="1038903" spans="1:1024" customHeight="1" ht="12.8"/>
    <row r="1038904" spans="1:1024" customHeight="1" ht="12.8"/>
    <row r="1038905" spans="1:1024" customHeight="1" ht="12.8"/>
    <row r="1038906" spans="1:1024" customHeight="1" ht="12.8"/>
    <row r="1038907" spans="1:1024" customHeight="1" ht="12.8"/>
    <row r="1038908" spans="1:1024" customHeight="1" ht="12.8"/>
    <row r="1038909" spans="1:1024" customHeight="1" ht="12.8"/>
    <row r="1038910" spans="1:1024" customHeight="1" ht="12.8"/>
    <row r="1038911" spans="1:1024" customHeight="1" ht="12.8"/>
    <row r="1038912" spans="1:1024" customHeight="1" ht="12.8"/>
    <row r="1038913" spans="1:1024" customHeight="1" ht="12.8"/>
    <row r="1038914" spans="1:1024" customHeight="1" ht="12.8"/>
    <row r="1038915" spans="1:1024" customHeight="1" ht="12.8"/>
    <row r="1038916" spans="1:1024" customHeight="1" ht="12.8"/>
    <row r="1038917" spans="1:1024" customHeight="1" ht="12.8"/>
    <row r="1038918" spans="1:1024" customHeight="1" ht="12.8"/>
    <row r="1038919" spans="1:1024" customHeight="1" ht="12.8"/>
    <row r="1038920" spans="1:1024" customHeight="1" ht="12.8"/>
    <row r="1038921" spans="1:1024" customHeight="1" ht="12.8"/>
    <row r="1038922" spans="1:1024" customHeight="1" ht="12.8"/>
    <row r="1038923" spans="1:1024" customHeight="1" ht="12.8"/>
    <row r="1038924" spans="1:1024" customHeight="1" ht="12.8"/>
    <row r="1038925" spans="1:1024" customHeight="1" ht="12.8"/>
    <row r="1038926" spans="1:1024" customHeight="1" ht="12.8"/>
    <row r="1038927" spans="1:1024" customHeight="1" ht="12.8"/>
    <row r="1038928" spans="1:1024" customHeight="1" ht="12.8"/>
    <row r="1038929" spans="1:1024" customHeight="1" ht="12.8"/>
    <row r="1038930" spans="1:1024" customHeight="1" ht="12.8"/>
    <row r="1038931" spans="1:1024" customHeight="1" ht="12.8"/>
    <row r="1038932" spans="1:1024" customHeight="1" ht="12.8"/>
    <row r="1038933" spans="1:1024" customHeight="1" ht="12.8"/>
    <row r="1038934" spans="1:1024" customHeight="1" ht="12.8"/>
    <row r="1038935" spans="1:1024" customHeight="1" ht="12.8"/>
    <row r="1038936" spans="1:1024" customHeight="1" ht="12.8"/>
    <row r="1038937" spans="1:1024" customHeight="1" ht="12.8"/>
    <row r="1038938" spans="1:1024" customHeight="1" ht="12.8"/>
    <row r="1038939" spans="1:1024" customHeight="1" ht="12.8"/>
    <row r="1038940" spans="1:1024" customHeight="1" ht="12.8"/>
    <row r="1038941" spans="1:1024" customHeight="1" ht="12.8"/>
    <row r="1038942" spans="1:1024" customHeight="1" ht="12.8"/>
    <row r="1038943" spans="1:1024" customHeight="1" ht="12.8"/>
    <row r="1038944" spans="1:1024" customHeight="1" ht="12.8"/>
    <row r="1038945" spans="1:1024" customHeight="1" ht="12.8"/>
    <row r="1038946" spans="1:1024" customHeight="1" ht="12.8"/>
    <row r="1038947" spans="1:1024" customHeight="1" ht="12.8"/>
    <row r="1038948" spans="1:1024" customHeight="1" ht="12.8"/>
    <row r="1038949" spans="1:1024" customHeight="1" ht="12.8"/>
    <row r="1038950" spans="1:1024" customHeight="1" ht="12.8"/>
    <row r="1038951" spans="1:1024" customHeight="1" ht="12.8"/>
    <row r="1038952" spans="1:1024" customHeight="1" ht="12.8"/>
    <row r="1038953" spans="1:1024" customHeight="1" ht="12.8"/>
    <row r="1038954" spans="1:1024" customHeight="1" ht="12.8"/>
    <row r="1038955" spans="1:1024" customHeight="1" ht="12.8"/>
    <row r="1038956" spans="1:1024" customHeight="1" ht="12.8"/>
    <row r="1038957" spans="1:1024" customHeight="1" ht="12.8"/>
    <row r="1038958" spans="1:1024" customHeight="1" ht="12.8"/>
    <row r="1038959" spans="1:1024" customHeight="1" ht="12.8"/>
    <row r="1038960" spans="1:1024" customHeight="1" ht="12.8"/>
    <row r="1038961" spans="1:1024" customHeight="1" ht="12.8"/>
    <row r="1038962" spans="1:1024" customHeight="1" ht="12.8"/>
    <row r="1038963" spans="1:1024" customHeight="1" ht="12.8"/>
    <row r="1038964" spans="1:1024" customHeight="1" ht="12.8"/>
    <row r="1038965" spans="1:1024" customHeight="1" ht="12.8"/>
    <row r="1038966" spans="1:1024" customHeight="1" ht="12.8"/>
    <row r="1038967" spans="1:1024" customHeight="1" ht="12.8"/>
    <row r="1038968" spans="1:1024" customHeight="1" ht="12.8"/>
    <row r="1038969" spans="1:1024" customHeight="1" ht="12.8"/>
    <row r="1038970" spans="1:1024" customHeight="1" ht="12.8"/>
    <row r="1038971" spans="1:1024" customHeight="1" ht="12.8"/>
    <row r="1038972" spans="1:1024" customHeight="1" ht="12.8"/>
    <row r="1038973" spans="1:1024" customHeight="1" ht="12.8"/>
    <row r="1038974" spans="1:1024" customHeight="1" ht="12.8"/>
    <row r="1038975" spans="1:1024" customHeight="1" ht="12.8"/>
    <row r="1038976" spans="1:1024" customHeight="1" ht="12.8"/>
    <row r="1038977" spans="1:1024" customHeight="1" ht="12.8"/>
    <row r="1038978" spans="1:1024" customHeight="1" ht="12.8"/>
    <row r="1038979" spans="1:1024" customHeight="1" ht="12.8"/>
    <row r="1038980" spans="1:1024" customHeight="1" ht="12.8"/>
    <row r="1038981" spans="1:1024" customHeight="1" ht="12.8"/>
    <row r="1038982" spans="1:1024" customHeight="1" ht="12.8"/>
    <row r="1038983" spans="1:1024" customHeight="1" ht="12.8"/>
    <row r="1038984" spans="1:1024" customHeight="1" ht="12.8"/>
    <row r="1038985" spans="1:1024" customHeight="1" ht="12.8"/>
    <row r="1038986" spans="1:1024" customHeight="1" ht="12.8"/>
    <row r="1038987" spans="1:1024" customHeight="1" ht="12.8"/>
    <row r="1038988" spans="1:1024" customHeight="1" ht="12.8"/>
    <row r="1038989" spans="1:1024" customHeight="1" ht="12.8"/>
    <row r="1038990" spans="1:1024" customHeight="1" ht="12.8"/>
    <row r="1038991" spans="1:1024" customHeight="1" ht="12.8"/>
    <row r="1038992" spans="1:1024" customHeight="1" ht="12.8"/>
    <row r="1038993" spans="1:1024" customHeight="1" ht="12.8"/>
    <row r="1038994" spans="1:1024" customHeight="1" ht="12.8"/>
    <row r="1038995" spans="1:1024" customHeight="1" ht="12.8"/>
    <row r="1038996" spans="1:1024" customHeight="1" ht="12.8"/>
    <row r="1038997" spans="1:1024" customHeight="1" ht="12.8"/>
    <row r="1038998" spans="1:1024" customHeight="1" ht="12.8"/>
    <row r="1038999" spans="1:1024" customHeight="1" ht="12.8"/>
    <row r="1039000" spans="1:1024" customHeight="1" ht="12.8"/>
    <row r="1039001" spans="1:1024" customHeight="1" ht="12.8"/>
    <row r="1039002" spans="1:1024" customHeight="1" ht="12.8"/>
    <row r="1039003" spans="1:1024" customHeight="1" ht="12.8"/>
    <row r="1039004" spans="1:1024" customHeight="1" ht="12.8"/>
    <row r="1039005" spans="1:1024" customHeight="1" ht="12.8"/>
    <row r="1039006" spans="1:1024" customHeight="1" ht="12.8"/>
    <row r="1039007" spans="1:1024" customHeight="1" ht="12.8"/>
    <row r="1039008" spans="1:1024" customHeight="1" ht="12.8"/>
    <row r="1039009" spans="1:1024" customHeight="1" ht="12.8"/>
    <row r="1039010" spans="1:1024" customHeight="1" ht="12.8"/>
    <row r="1039011" spans="1:1024" customHeight="1" ht="12.8"/>
    <row r="1039012" spans="1:1024" customHeight="1" ht="12.8"/>
    <row r="1039013" spans="1:1024" customHeight="1" ht="12.8"/>
    <row r="1039014" spans="1:1024" customHeight="1" ht="12.8"/>
    <row r="1039015" spans="1:1024" customHeight="1" ht="12.8"/>
    <row r="1039016" spans="1:1024" customHeight="1" ht="12.8"/>
    <row r="1039017" spans="1:1024" customHeight="1" ht="12.8"/>
    <row r="1039018" spans="1:1024" customHeight="1" ht="12.8"/>
    <row r="1039019" spans="1:1024" customHeight="1" ht="12.8"/>
    <row r="1039020" spans="1:1024" customHeight="1" ht="12.8"/>
    <row r="1039021" spans="1:1024" customHeight="1" ht="12.8"/>
    <row r="1039022" spans="1:1024" customHeight="1" ht="12.8"/>
    <row r="1039023" spans="1:1024" customHeight="1" ht="12.8"/>
    <row r="1039024" spans="1:1024" customHeight="1" ht="12.8"/>
    <row r="1039025" spans="1:1024" customHeight="1" ht="12.8"/>
    <row r="1039026" spans="1:1024" customHeight="1" ht="12.8"/>
    <row r="1039027" spans="1:1024" customHeight="1" ht="12.8"/>
    <row r="1039028" spans="1:1024" customHeight="1" ht="12.8"/>
    <row r="1039029" spans="1:1024" customHeight="1" ht="12.8"/>
    <row r="1039030" spans="1:1024" customHeight="1" ht="12.8"/>
    <row r="1039031" spans="1:1024" customHeight="1" ht="12.8"/>
    <row r="1039032" spans="1:1024" customHeight="1" ht="12.8"/>
    <row r="1039033" spans="1:1024" customHeight="1" ht="12.8"/>
    <row r="1039034" spans="1:1024" customHeight="1" ht="12.8"/>
    <row r="1039035" spans="1:1024" customHeight="1" ht="12.8"/>
    <row r="1039036" spans="1:1024" customHeight="1" ht="12.8"/>
    <row r="1039037" spans="1:1024" customHeight="1" ht="12.8"/>
    <row r="1039038" spans="1:1024" customHeight="1" ht="12.8"/>
    <row r="1039039" spans="1:1024" customHeight="1" ht="12.8"/>
    <row r="1039040" spans="1:1024" customHeight="1" ht="12.8"/>
    <row r="1039041" spans="1:1024" customHeight="1" ht="12.8"/>
    <row r="1039042" spans="1:1024" customHeight="1" ht="12.8"/>
    <row r="1039043" spans="1:1024" customHeight="1" ht="12.8"/>
    <row r="1039044" spans="1:1024" customHeight="1" ht="12.8"/>
    <row r="1039045" spans="1:1024" customHeight="1" ht="12.8"/>
    <row r="1039046" spans="1:1024" customHeight="1" ht="12.8"/>
    <row r="1039047" spans="1:1024" customHeight="1" ht="12.8"/>
    <row r="1039048" spans="1:1024" customHeight="1" ht="12.8"/>
    <row r="1039049" spans="1:1024" customHeight="1" ht="12.8"/>
    <row r="1039050" spans="1:1024" customHeight="1" ht="12.8"/>
    <row r="1039051" spans="1:1024" customHeight="1" ht="12.8"/>
    <row r="1039052" spans="1:1024" customHeight="1" ht="12.8"/>
    <row r="1039053" spans="1:1024" customHeight="1" ht="12.8"/>
    <row r="1039054" spans="1:1024" customHeight="1" ht="12.8"/>
    <row r="1039055" spans="1:1024" customHeight="1" ht="12.8"/>
    <row r="1039056" spans="1:1024" customHeight="1" ht="12.8"/>
    <row r="1039057" spans="1:1024" customHeight="1" ht="12.8"/>
    <row r="1039058" spans="1:1024" customHeight="1" ht="12.8"/>
    <row r="1039059" spans="1:1024" customHeight="1" ht="12.8"/>
    <row r="1039060" spans="1:1024" customHeight="1" ht="12.8"/>
    <row r="1039061" spans="1:1024" customHeight="1" ht="12.8"/>
    <row r="1039062" spans="1:1024" customHeight="1" ht="12.8"/>
    <row r="1039063" spans="1:1024" customHeight="1" ht="12.8"/>
    <row r="1039064" spans="1:1024" customHeight="1" ht="12.8"/>
    <row r="1039065" spans="1:1024" customHeight="1" ht="12.8"/>
    <row r="1039066" spans="1:1024" customHeight="1" ht="12.8"/>
    <row r="1039067" spans="1:1024" customHeight="1" ht="12.8"/>
    <row r="1039068" spans="1:1024" customHeight="1" ht="12.8"/>
    <row r="1039069" spans="1:1024" customHeight="1" ht="12.8"/>
    <row r="1039070" spans="1:1024" customHeight="1" ht="12.8"/>
    <row r="1039071" spans="1:1024" customHeight="1" ht="12.8"/>
    <row r="1039072" spans="1:1024" customHeight="1" ht="12.8"/>
    <row r="1039073" spans="1:1024" customHeight="1" ht="12.8"/>
    <row r="1039074" spans="1:1024" customHeight="1" ht="12.8"/>
    <row r="1039075" spans="1:1024" customHeight="1" ht="12.8"/>
    <row r="1039076" spans="1:1024" customHeight="1" ht="12.8"/>
    <row r="1039077" spans="1:1024" customHeight="1" ht="12.8"/>
    <row r="1039078" spans="1:1024" customHeight="1" ht="12.8"/>
    <row r="1039079" spans="1:1024" customHeight="1" ht="12.8"/>
    <row r="1039080" spans="1:1024" customHeight="1" ht="12.8"/>
    <row r="1039081" spans="1:1024" customHeight="1" ht="12.8"/>
    <row r="1039082" spans="1:1024" customHeight="1" ht="12.8"/>
    <row r="1039083" spans="1:1024" customHeight="1" ht="12.8"/>
    <row r="1039084" spans="1:1024" customHeight="1" ht="12.8"/>
    <row r="1039085" spans="1:1024" customHeight="1" ht="12.8"/>
    <row r="1039086" spans="1:1024" customHeight="1" ht="12.8"/>
    <row r="1039087" spans="1:1024" customHeight="1" ht="12.8"/>
    <row r="1039088" spans="1:1024" customHeight="1" ht="12.8"/>
    <row r="1039089" spans="1:1024" customHeight="1" ht="12.8"/>
    <row r="1039090" spans="1:1024" customHeight="1" ht="12.8"/>
    <row r="1039091" spans="1:1024" customHeight="1" ht="12.8"/>
    <row r="1039092" spans="1:1024" customHeight="1" ht="12.8"/>
    <row r="1039093" spans="1:1024" customHeight="1" ht="12.8"/>
    <row r="1039094" spans="1:1024" customHeight="1" ht="12.8"/>
    <row r="1039095" spans="1:1024" customHeight="1" ht="12.8"/>
    <row r="1039096" spans="1:1024" customHeight="1" ht="12.8"/>
    <row r="1039097" spans="1:1024" customHeight="1" ht="12.8"/>
    <row r="1039098" spans="1:1024" customHeight="1" ht="12.8"/>
    <row r="1039099" spans="1:1024" customHeight="1" ht="12.8"/>
    <row r="1039100" spans="1:1024" customHeight="1" ht="12.8"/>
    <row r="1039101" spans="1:1024" customHeight="1" ht="12.8"/>
    <row r="1039102" spans="1:1024" customHeight="1" ht="12.8"/>
    <row r="1039103" spans="1:1024" customHeight="1" ht="12.8"/>
    <row r="1039104" spans="1:1024" customHeight="1" ht="12.8"/>
    <row r="1039105" spans="1:1024" customHeight="1" ht="12.8"/>
    <row r="1039106" spans="1:1024" customHeight="1" ht="12.8"/>
    <row r="1039107" spans="1:1024" customHeight="1" ht="12.8"/>
    <row r="1039108" spans="1:1024" customHeight="1" ht="12.8"/>
    <row r="1039109" spans="1:1024" customHeight="1" ht="12.8"/>
    <row r="1039110" spans="1:1024" customHeight="1" ht="12.8"/>
    <row r="1039111" spans="1:1024" customHeight="1" ht="12.8"/>
    <row r="1039112" spans="1:1024" customHeight="1" ht="12.8"/>
    <row r="1039113" spans="1:1024" customHeight="1" ht="12.8"/>
    <row r="1039114" spans="1:1024" customHeight="1" ht="12.8"/>
    <row r="1039115" spans="1:1024" customHeight="1" ht="12.8"/>
    <row r="1039116" spans="1:1024" customHeight="1" ht="12.8"/>
    <row r="1039117" spans="1:1024" customHeight="1" ht="12.8"/>
    <row r="1039118" spans="1:1024" customHeight="1" ht="12.8"/>
    <row r="1039119" spans="1:1024" customHeight="1" ht="12.8"/>
    <row r="1039120" spans="1:1024" customHeight="1" ht="12.8"/>
    <row r="1039121" spans="1:1024" customHeight="1" ht="12.8"/>
    <row r="1039122" spans="1:1024" customHeight="1" ht="12.8"/>
    <row r="1039123" spans="1:1024" customHeight="1" ht="12.8"/>
    <row r="1039124" spans="1:1024" customHeight="1" ht="12.8"/>
    <row r="1039125" spans="1:1024" customHeight="1" ht="12.8"/>
    <row r="1039126" spans="1:1024" customHeight="1" ht="12.8"/>
    <row r="1039127" spans="1:1024" customHeight="1" ht="12.8"/>
    <row r="1039128" spans="1:1024" customHeight="1" ht="12.8"/>
    <row r="1039129" spans="1:1024" customHeight="1" ht="12.8"/>
    <row r="1039130" spans="1:1024" customHeight="1" ht="12.8"/>
    <row r="1039131" spans="1:1024" customHeight="1" ht="12.8"/>
    <row r="1039132" spans="1:1024" customHeight="1" ht="12.8"/>
    <row r="1039133" spans="1:1024" customHeight="1" ht="12.8"/>
    <row r="1039134" spans="1:1024" customHeight="1" ht="12.8"/>
    <row r="1039135" spans="1:1024" customHeight="1" ht="12.8"/>
    <row r="1039136" spans="1:1024" customHeight="1" ht="12.8"/>
    <row r="1039137" spans="1:1024" customHeight="1" ht="12.8"/>
    <row r="1039138" spans="1:1024" customHeight="1" ht="12.8"/>
    <row r="1039139" spans="1:1024" customHeight="1" ht="12.8"/>
    <row r="1039140" spans="1:1024" customHeight="1" ht="12.8"/>
    <row r="1039141" spans="1:1024" customHeight="1" ht="12.8"/>
    <row r="1039142" spans="1:1024" customHeight="1" ht="12.8"/>
    <row r="1039143" spans="1:1024" customHeight="1" ht="12.8"/>
    <row r="1039144" spans="1:1024" customHeight="1" ht="12.8"/>
    <row r="1039145" spans="1:1024" customHeight="1" ht="12.8"/>
    <row r="1039146" spans="1:1024" customHeight="1" ht="12.8"/>
    <row r="1039147" spans="1:1024" customHeight="1" ht="12.8"/>
    <row r="1039148" spans="1:1024" customHeight="1" ht="12.8"/>
    <row r="1039149" spans="1:1024" customHeight="1" ht="12.8"/>
    <row r="1039150" spans="1:1024" customHeight="1" ht="12.8"/>
    <row r="1039151" spans="1:1024" customHeight="1" ht="12.8"/>
    <row r="1039152" spans="1:1024" customHeight="1" ht="12.8"/>
    <row r="1039153" spans="1:1024" customHeight="1" ht="12.8"/>
    <row r="1039154" spans="1:1024" customHeight="1" ht="12.8"/>
    <row r="1039155" spans="1:1024" customHeight="1" ht="12.8"/>
    <row r="1039156" spans="1:1024" customHeight="1" ht="12.8"/>
    <row r="1039157" spans="1:1024" customHeight="1" ht="12.8"/>
    <row r="1039158" spans="1:1024" customHeight="1" ht="12.8"/>
    <row r="1039159" spans="1:1024" customHeight="1" ht="12.8"/>
    <row r="1039160" spans="1:1024" customHeight="1" ht="12.8"/>
    <row r="1039161" spans="1:1024" customHeight="1" ht="12.8"/>
    <row r="1039162" spans="1:1024" customHeight="1" ht="12.8"/>
    <row r="1039163" spans="1:1024" customHeight="1" ht="12.8"/>
    <row r="1039164" spans="1:1024" customHeight="1" ht="12.8"/>
    <row r="1039165" spans="1:1024" customHeight="1" ht="12.8"/>
    <row r="1039166" spans="1:1024" customHeight="1" ht="12.8"/>
    <row r="1039167" spans="1:1024" customHeight="1" ht="12.8"/>
    <row r="1039168" spans="1:1024" customHeight="1" ht="12.8"/>
    <row r="1039169" spans="1:1024" customHeight="1" ht="12.8"/>
    <row r="1039170" spans="1:1024" customHeight="1" ht="12.8"/>
    <row r="1039171" spans="1:1024" customHeight="1" ht="12.8"/>
    <row r="1039172" spans="1:1024" customHeight="1" ht="12.8"/>
    <row r="1039173" spans="1:1024" customHeight="1" ht="12.8"/>
    <row r="1039174" spans="1:1024" customHeight="1" ht="12.8"/>
    <row r="1039175" spans="1:1024" customHeight="1" ht="12.8"/>
    <row r="1039176" spans="1:1024" customHeight="1" ht="12.8"/>
    <row r="1039177" spans="1:1024" customHeight="1" ht="12.8"/>
    <row r="1039178" spans="1:1024" customHeight="1" ht="12.8"/>
    <row r="1039179" spans="1:1024" customHeight="1" ht="12.8"/>
    <row r="1039180" spans="1:1024" customHeight="1" ht="12.8"/>
    <row r="1039181" spans="1:1024" customHeight="1" ht="12.8"/>
    <row r="1039182" spans="1:1024" customHeight="1" ht="12.8"/>
    <row r="1039183" spans="1:1024" customHeight="1" ht="12.8"/>
    <row r="1039184" spans="1:1024" customHeight="1" ht="12.8"/>
    <row r="1039185" spans="1:1024" customHeight="1" ht="12.8"/>
    <row r="1039186" spans="1:1024" customHeight="1" ht="12.8"/>
    <row r="1039187" spans="1:1024" customHeight="1" ht="12.8"/>
    <row r="1039188" spans="1:1024" customHeight="1" ht="12.8"/>
    <row r="1039189" spans="1:1024" customHeight="1" ht="12.8"/>
    <row r="1039190" spans="1:1024" customHeight="1" ht="12.8"/>
    <row r="1039191" spans="1:1024" customHeight="1" ht="12.8"/>
    <row r="1039192" spans="1:1024" customHeight="1" ht="12.8"/>
    <row r="1039193" spans="1:1024" customHeight="1" ht="12.8"/>
    <row r="1039194" spans="1:1024" customHeight="1" ht="12.8"/>
    <row r="1039195" spans="1:1024" customHeight="1" ht="12.8"/>
    <row r="1039196" spans="1:1024" customHeight="1" ht="12.8"/>
    <row r="1039197" spans="1:1024" customHeight="1" ht="12.8"/>
    <row r="1039198" spans="1:1024" customHeight="1" ht="12.8"/>
    <row r="1039199" spans="1:1024" customHeight="1" ht="12.8"/>
    <row r="1039200" spans="1:1024" customHeight="1" ht="12.8"/>
    <row r="1039201" spans="1:1024" customHeight="1" ht="12.8"/>
    <row r="1039202" spans="1:1024" customHeight="1" ht="12.8"/>
    <row r="1039203" spans="1:1024" customHeight="1" ht="12.8"/>
    <row r="1039204" spans="1:1024" customHeight="1" ht="12.8"/>
    <row r="1039205" spans="1:1024" customHeight="1" ht="12.8"/>
    <row r="1039206" spans="1:1024" customHeight="1" ht="12.8"/>
    <row r="1039207" spans="1:1024" customHeight="1" ht="12.8"/>
    <row r="1039208" spans="1:1024" customHeight="1" ht="12.8"/>
    <row r="1039209" spans="1:1024" customHeight="1" ht="12.8"/>
    <row r="1039210" spans="1:1024" customHeight="1" ht="12.8"/>
    <row r="1039211" spans="1:1024" customHeight="1" ht="12.8"/>
    <row r="1039212" spans="1:1024" customHeight="1" ht="12.8"/>
    <row r="1039213" spans="1:1024" customHeight="1" ht="12.8"/>
    <row r="1039214" spans="1:1024" customHeight="1" ht="12.8"/>
    <row r="1039215" spans="1:1024" customHeight="1" ht="12.8"/>
    <row r="1039216" spans="1:1024" customHeight="1" ht="12.8"/>
    <row r="1039217" spans="1:1024" customHeight="1" ht="12.8"/>
    <row r="1039218" spans="1:1024" customHeight="1" ht="12.8"/>
    <row r="1039219" spans="1:1024" customHeight="1" ht="12.8"/>
    <row r="1039220" spans="1:1024" customHeight="1" ht="12.8"/>
    <row r="1039221" spans="1:1024" customHeight="1" ht="12.8"/>
    <row r="1039222" spans="1:1024" customHeight="1" ht="12.8"/>
    <row r="1039223" spans="1:1024" customHeight="1" ht="12.8"/>
    <row r="1039224" spans="1:1024" customHeight="1" ht="12.8"/>
    <row r="1039225" spans="1:1024" customHeight="1" ht="12.8"/>
    <row r="1039226" spans="1:1024" customHeight="1" ht="12.8"/>
    <row r="1039227" spans="1:1024" customHeight="1" ht="12.8"/>
    <row r="1039228" spans="1:1024" customHeight="1" ht="12.8"/>
    <row r="1039229" spans="1:1024" customHeight="1" ht="12.8"/>
    <row r="1039230" spans="1:1024" customHeight="1" ht="12.8"/>
    <row r="1039231" spans="1:1024" customHeight="1" ht="12.8"/>
    <row r="1039232" spans="1:1024" customHeight="1" ht="12.8"/>
    <row r="1039233" spans="1:1024" customHeight="1" ht="12.8"/>
    <row r="1039234" spans="1:1024" customHeight="1" ht="12.8"/>
    <row r="1039235" spans="1:1024" customHeight="1" ht="12.8"/>
    <row r="1039236" spans="1:1024" customHeight="1" ht="12.8"/>
    <row r="1039237" spans="1:1024" customHeight="1" ht="12.8"/>
    <row r="1039238" spans="1:1024" customHeight="1" ht="12.8"/>
    <row r="1039239" spans="1:1024" customHeight="1" ht="12.8"/>
    <row r="1039240" spans="1:1024" customHeight="1" ht="12.8"/>
    <row r="1039241" spans="1:1024" customHeight="1" ht="12.8"/>
    <row r="1039242" spans="1:1024" customHeight="1" ht="12.8"/>
    <row r="1039243" spans="1:1024" customHeight="1" ht="12.8"/>
    <row r="1039244" spans="1:1024" customHeight="1" ht="12.8"/>
    <row r="1039245" spans="1:1024" customHeight="1" ht="12.8"/>
    <row r="1039246" spans="1:1024" customHeight="1" ht="12.8"/>
    <row r="1039247" spans="1:1024" customHeight="1" ht="12.8"/>
    <row r="1039248" spans="1:1024" customHeight="1" ht="12.8"/>
    <row r="1039249" spans="1:1024" customHeight="1" ht="12.8"/>
    <row r="1039250" spans="1:1024" customHeight="1" ht="12.8"/>
    <row r="1039251" spans="1:1024" customHeight="1" ht="12.8"/>
    <row r="1039252" spans="1:1024" customHeight="1" ht="12.8"/>
    <row r="1039253" spans="1:1024" customHeight="1" ht="12.8"/>
    <row r="1039254" spans="1:1024" customHeight="1" ht="12.8"/>
    <row r="1039255" spans="1:1024" customHeight="1" ht="12.8"/>
    <row r="1039256" spans="1:1024" customHeight="1" ht="12.8"/>
    <row r="1039257" spans="1:1024" customHeight="1" ht="12.8"/>
    <row r="1039258" spans="1:1024" customHeight="1" ht="12.8"/>
    <row r="1039259" spans="1:1024" customHeight="1" ht="12.8"/>
    <row r="1039260" spans="1:1024" customHeight="1" ht="12.8"/>
    <row r="1039261" spans="1:1024" customHeight="1" ht="12.8"/>
    <row r="1039262" spans="1:1024" customHeight="1" ht="12.8"/>
    <row r="1039263" spans="1:1024" customHeight="1" ht="12.8"/>
    <row r="1039264" spans="1:1024" customHeight="1" ht="12.8"/>
    <row r="1039265" spans="1:1024" customHeight="1" ht="12.8"/>
    <row r="1039266" spans="1:1024" customHeight="1" ht="12.8"/>
    <row r="1039267" spans="1:1024" customHeight="1" ht="12.8"/>
    <row r="1039268" spans="1:1024" customHeight="1" ht="12.8"/>
    <row r="1039269" spans="1:1024" customHeight="1" ht="12.8"/>
    <row r="1039270" spans="1:1024" customHeight="1" ht="12.8"/>
    <row r="1039271" spans="1:1024" customHeight="1" ht="12.8"/>
    <row r="1039272" spans="1:1024" customHeight="1" ht="12.8"/>
    <row r="1039273" spans="1:1024" customHeight="1" ht="12.8"/>
    <row r="1039274" spans="1:1024" customHeight="1" ht="12.8"/>
    <row r="1039275" spans="1:1024" customHeight="1" ht="12.8"/>
    <row r="1039276" spans="1:1024" customHeight="1" ht="12.8"/>
    <row r="1039277" spans="1:1024" customHeight="1" ht="12.8"/>
    <row r="1039278" spans="1:1024" customHeight="1" ht="12.8"/>
    <row r="1039279" spans="1:1024" customHeight="1" ht="12.8"/>
    <row r="1039280" spans="1:1024" customHeight="1" ht="12.8"/>
    <row r="1039281" spans="1:1024" customHeight="1" ht="12.8"/>
    <row r="1039282" spans="1:1024" customHeight="1" ht="12.8"/>
    <row r="1039283" spans="1:1024" customHeight="1" ht="12.8"/>
    <row r="1039284" spans="1:1024" customHeight="1" ht="12.8"/>
    <row r="1039285" spans="1:1024" customHeight="1" ht="12.8"/>
    <row r="1039286" spans="1:1024" customHeight="1" ht="12.8"/>
    <row r="1039287" spans="1:1024" customHeight="1" ht="12.8"/>
    <row r="1039288" spans="1:1024" customHeight="1" ht="12.8"/>
    <row r="1039289" spans="1:1024" customHeight="1" ht="12.8"/>
    <row r="1039290" spans="1:1024" customHeight="1" ht="12.8"/>
    <row r="1039291" spans="1:1024" customHeight="1" ht="12.8"/>
    <row r="1039292" spans="1:1024" customHeight="1" ht="12.8"/>
    <row r="1039293" spans="1:1024" customHeight="1" ht="12.8"/>
    <row r="1039294" spans="1:1024" customHeight="1" ht="12.8"/>
    <row r="1039295" spans="1:1024" customHeight="1" ht="12.8"/>
    <row r="1039296" spans="1:1024" customHeight="1" ht="12.8"/>
    <row r="1039297" spans="1:1024" customHeight="1" ht="12.8"/>
    <row r="1039298" spans="1:1024" customHeight="1" ht="12.8"/>
    <row r="1039299" spans="1:1024" customHeight="1" ht="12.8"/>
    <row r="1039300" spans="1:1024" customHeight="1" ht="12.8"/>
    <row r="1039301" spans="1:1024" customHeight="1" ht="12.8"/>
    <row r="1039302" spans="1:1024" customHeight="1" ht="12.8"/>
    <row r="1039303" spans="1:1024" customHeight="1" ht="12.8"/>
    <row r="1039304" spans="1:1024" customHeight="1" ht="12.8"/>
    <row r="1039305" spans="1:1024" customHeight="1" ht="12.8"/>
    <row r="1039306" spans="1:1024" customHeight="1" ht="12.8"/>
    <row r="1039307" spans="1:1024" customHeight="1" ht="12.8"/>
    <row r="1039308" spans="1:1024" customHeight="1" ht="12.8"/>
    <row r="1039309" spans="1:1024" customHeight="1" ht="12.8"/>
    <row r="1039310" spans="1:1024" customHeight="1" ht="12.8"/>
    <row r="1039311" spans="1:1024" customHeight="1" ht="12.8"/>
    <row r="1039312" spans="1:1024" customHeight="1" ht="12.8"/>
    <row r="1039313" spans="1:1024" customHeight="1" ht="12.8"/>
    <row r="1039314" spans="1:1024" customHeight="1" ht="12.8"/>
    <row r="1039315" spans="1:1024" customHeight="1" ht="12.8"/>
    <row r="1039316" spans="1:1024" customHeight="1" ht="12.8"/>
    <row r="1039317" spans="1:1024" customHeight="1" ht="12.8"/>
    <row r="1039318" spans="1:1024" customHeight="1" ht="12.8"/>
    <row r="1039319" spans="1:1024" customHeight="1" ht="12.8"/>
    <row r="1039320" spans="1:1024" customHeight="1" ht="12.8"/>
    <row r="1039321" spans="1:1024" customHeight="1" ht="12.8"/>
    <row r="1039322" spans="1:1024" customHeight="1" ht="12.8"/>
    <row r="1039323" spans="1:1024" customHeight="1" ht="12.8"/>
    <row r="1039324" spans="1:1024" customHeight="1" ht="12.8"/>
    <row r="1039325" spans="1:1024" customHeight="1" ht="12.8"/>
    <row r="1039326" spans="1:1024" customHeight="1" ht="12.8"/>
    <row r="1039327" spans="1:1024" customHeight="1" ht="12.8"/>
    <row r="1039328" spans="1:1024" customHeight="1" ht="12.8"/>
    <row r="1039329" spans="1:1024" customHeight="1" ht="12.8"/>
    <row r="1039330" spans="1:1024" customHeight="1" ht="12.8"/>
    <row r="1039331" spans="1:1024" customHeight="1" ht="12.8"/>
    <row r="1039332" spans="1:1024" customHeight="1" ht="12.8"/>
    <row r="1039333" spans="1:1024" customHeight="1" ht="12.8"/>
    <row r="1039334" spans="1:1024" customHeight="1" ht="12.8"/>
    <row r="1039335" spans="1:1024" customHeight="1" ht="12.8"/>
    <row r="1039336" spans="1:1024" customHeight="1" ht="12.8"/>
    <row r="1039337" spans="1:1024" customHeight="1" ht="12.8"/>
    <row r="1039338" spans="1:1024" customHeight="1" ht="12.8"/>
    <row r="1039339" spans="1:1024" customHeight="1" ht="12.8"/>
    <row r="1039340" spans="1:1024" customHeight="1" ht="12.8"/>
    <row r="1039341" spans="1:1024" customHeight="1" ht="12.8"/>
    <row r="1039342" spans="1:1024" customHeight="1" ht="12.8"/>
    <row r="1039343" spans="1:1024" customHeight="1" ht="12.8"/>
    <row r="1039344" spans="1:1024" customHeight="1" ht="12.8"/>
    <row r="1039345" spans="1:1024" customHeight="1" ht="12.8"/>
    <row r="1039346" spans="1:1024" customHeight="1" ht="12.8"/>
    <row r="1039347" spans="1:1024" customHeight="1" ht="12.8"/>
    <row r="1039348" spans="1:1024" customHeight="1" ht="12.8"/>
    <row r="1039349" spans="1:1024" customHeight="1" ht="12.8"/>
    <row r="1039350" spans="1:1024" customHeight="1" ht="12.8"/>
    <row r="1039351" spans="1:1024" customHeight="1" ht="12.8"/>
    <row r="1039352" spans="1:1024" customHeight="1" ht="12.8"/>
    <row r="1039353" spans="1:1024" customHeight="1" ht="12.8"/>
    <row r="1039354" spans="1:1024" customHeight="1" ht="12.8"/>
    <row r="1039355" spans="1:1024" customHeight="1" ht="12.8"/>
    <row r="1039356" spans="1:1024" customHeight="1" ht="12.8"/>
    <row r="1039357" spans="1:1024" customHeight="1" ht="12.8"/>
    <row r="1039358" spans="1:1024" customHeight="1" ht="12.8"/>
    <row r="1039359" spans="1:1024" customHeight="1" ht="12.8"/>
    <row r="1039360" spans="1:1024" customHeight="1" ht="12.8"/>
    <row r="1039361" spans="1:1024" customHeight="1" ht="12.8"/>
    <row r="1039362" spans="1:1024" customHeight="1" ht="12.8"/>
    <row r="1039363" spans="1:1024" customHeight="1" ht="12.8"/>
    <row r="1039364" spans="1:1024" customHeight="1" ht="12.8"/>
    <row r="1039365" spans="1:1024" customHeight="1" ht="12.8"/>
    <row r="1039366" spans="1:1024" customHeight="1" ht="12.8"/>
    <row r="1039367" spans="1:1024" customHeight="1" ht="12.8"/>
    <row r="1039368" spans="1:1024" customHeight="1" ht="12.8"/>
    <row r="1039369" spans="1:1024" customHeight="1" ht="12.8"/>
    <row r="1039370" spans="1:1024" customHeight="1" ht="12.8"/>
    <row r="1039371" spans="1:1024" customHeight="1" ht="12.8"/>
    <row r="1039372" spans="1:1024" customHeight="1" ht="12.8"/>
    <row r="1039373" spans="1:1024" customHeight="1" ht="12.8"/>
    <row r="1039374" spans="1:1024" customHeight="1" ht="12.8"/>
    <row r="1039375" spans="1:1024" customHeight="1" ht="12.8"/>
    <row r="1039376" spans="1:1024" customHeight="1" ht="12.8"/>
    <row r="1039377" spans="1:1024" customHeight="1" ht="12.8"/>
    <row r="1039378" spans="1:1024" customHeight="1" ht="12.8"/>
    <row r="1039379" spans="1:1024" customHeight="1" ht="12.8"/>
    <row r="1039380" spans="1:1024" customHeight="1" ht="12.8"/>
    <row r="1039381" spans="1:1024" customHeight="1" ht="12.8"/>
    <row r="1039382" spans="1:1024" customHeight="1" ht="12.8"/>
    <row r="1039383" spans="1:1024" customHeight="1" ht="12.8"/>
    <row r="1039384" spans="1:1024" customHeight="1" ht="12.8"/>
    <row r="1039385" spans="1:1024" customHeight="1" ht="12.8"/>
    <row r="1039386" spans="1:1024" customHeight="1" ht="12.8"/>
    <row r="1039387" spans="1:1024" customHeight="1" ht="12.8"/>
    <row r="1039388" spans="1:1024" customHeight="1" ht="12.8"/>
    <row r="1039389" spans="1:1024" customHeight="1" ht="12.8"/>
    <row r="1039390" spans="1:1024" customHeight="1" ht="12.8"/>
    <row r="1039391" spans="1:1024" customHeight="1" ht="12.8"/>
    <row r="1039392" spans="1:1024" customHeight="1" ht="12.8"/>
    <row r="1039393" spans="1:1024" customHeight="1" ht="12.8"/>
    <row r="1039394" spans="1:1024" customHeight="1" ht="12.8"/>
    <row r="1039395" spans="1:1024" customHeight="1" ht="12.8"/>
    <row r="1039396" spans="1:1024" customHeight="1" ht="12.8"/>
    <row r="1039397" spans="1:1024" customHeight="1" ht="12.8"/>
    <row r="1039398" spans="1:1024" customHeight="1" ht="12.8"/>
    <row r="1039399" spans="1:1024" customHeight="1" ht="12.8"/>
    <row r="1039400" spans="1:1024" customHeight="1" ht="12.8"/>
    <row r="1039401" spans="1:1024" customHeight="1" ht="12.8"/>
    <row r="1039402" spans="1:1024" customHeight="1" ht="12.8"/>
    <row r="1039403" spans="1:1024" customHeight="1" ht="12.8"/>
    <row r="1039404" spans="1:1024" customHeight="1" ht="12.8"/>
    <row r="1039405" spans="1:1024" customHeight="1" ht="12.8"/>
    <row r="1039406" spans="1:1024" customHeight="1" ht="12.8"/>
    <row r="1039407" spans="1:1024" customHeight="1" ht="12.8"/>
    <row r="1039408" spans="1:1024" customHeight="1" ht="12.8"/>
    <row r="1039409" spans="1:1024" customHeight="1" ht="12.8"/>
    <row r="1039410" spans="1:1024" customHeight="1" ht="12.8"/>
    <row r="1039411" spans="1:1024" customHeight="1" ht="12.8"/>
    <row r="1039412" spans="1:1024" customHeight="1" ht="12.8"/>
    <row r="1039413" spans="1:1024" customHeight="1" ht="12.8"/>
    <row r="1039414" spans="1:1024" customHeight="1" ht="12.8"/>
    <row r="1039415" spans="1:1024" customHeight="1" ht="12.8"/>
    <row r="1039416" spans="1:1024" customHeight="1" ht="12.8"/>
    <row r="1039417" spans="1:1024" customHeight="1" ht="12.8"/>
    <row r="1039418" spans="1:1024" customHeight="1" ht="12.8"/>
    <row r="1039419" spans="1:1024" customHeight="1" ht="12.8"/>
    <row r="1039420" spans="1:1024" customHeight="1" ht="12.8"/>
    <row r="1039421" spans="1:1024" customHeight="1" ht="12.8"/>
    <row r="1039422" spans="1:1024" customHeight="1" ht="12.8"/>
    <row r="1039423" spans="1:1024" customHeight="1" ht="12.8"/>
    <row r="1039424" spans="1:1024" customHeight="1" ht="12.8"/>
    <row r="1039425" spans="1:1024" customHeight="1" ht="12.8"/>
    <row r="1039426" spans="1:1024" customHeight="1" ht="12.8"/>
    <row r="1039427" spans="1:1024" customHeight="1" ht="12.8"/>
    <row r="1039428" spans="1:1024" customHeight="1" ht="12.8"/>
    <row r="1039429" spans="1:1024" customHeight="1" ht="12.8"/>
    <row r="1039430" spans="1:1024" customHeight="1" ht="12.8"/>
    <row r="1039431" spans="1:1024" customHeight="1" ht="12.8"/>
    <row r="1039432" spans="1:1024" customHeight="1" ht="12.8"/>
    <row r="1039433" spans="1:1024" customHeight="1" ht="12.8"/>
    <row r="1039434" spans="1:1024" customHeight="1" ht="12.8"/>
    <row r="1039435" spans="1:1024" customHeight="1" ht="12.8"/>
    <row r="1039436" spans="1:1024" customHeight="1" ht="12.8"/>
    <row r="1039437" spans="1:1024" customHeight="1" ht="12.8"/>
    <row r="1039438" spans="1:1024" customHeight="1" ht="12.8"/>
    <row r="1039439" spans="1:1024" customHeight="1" ht="12.8"/>
    <row r="1039440" spans="1:1024" customHeight="1" ht="12.8"/>
    <row r="1039441" spans="1:1024" customHeight="1" ht="12.8"/>
    <row r="1039442" spans="1:1024" customHeight="1" ht="12.8"/>
    <row r="1039443" spans="1:1024" customHeight="1" ht="12.8"/>
    <row r="1039444" spans="1:1024" customHeight="1" ht="12.8"/>
    <row r="1039445" spans="1:1024" customHeight="1" ht="12.8"/>
    <row r="1039446" spans="1:1024" customHeight="1" ht="12.8"/>
    <row r="1039447" spans="1:1024" customHeight="1" ht="12.8"/>
    <row r="1039448" spans="1:1024" customHeight="1" ht="12.8"/>
    <row r="1039449" spans="1:1024" customHeight="1" ht="12.8"/>
    <row r="1039450" spans="1:1024" customHeight="1" ht="12.8"/>
    <row r="1039451" spans="1:1024" customHeight="1" ht="12.8"/>
    <row r="1039452" spans="1:1024" customHeight="1" ht="12.8"/>
    <row r="1039453" spans="1:1024" customHeight="1" ht="12.8"/>
    <row r="1039454" spans="1:1024" customHeight="1" ht="12.8"/>
    <row r="1039455" spans="1:1024" customHeight="1" ht="12.8"/>
    <row r="1039456" spans="1:1024" customHeight="1" ht="12.8"/>
    <row r="1039457" spans="1:1024" customHeight="1" ht="12.8"/>
    <row r="1039458" spans="1:1024" customHeight="1" ht="12.8"/>
    <row r="1039459" spans="1:1024" customHeight="1" ht="12.8"/>
    <row r="1039460" spans="1:1024" customHeight="1" ht="12.8"/>
    <row r="1039461" spans="1:1024" customHeight="1" ht="12.8"/>
    <row r="1039462" spans="1:1024" customHeight="1" ht="12.8"/>
    <row r="1039463" spans="1:1024" customHeight="1" ht="12.8"/>
    <row r="1039464" spans="1:1024" customHeight="1" ht="12.8"/>
    <row r="1039465" spans="1:1024" customHeight="1" ht="12.8"/>
    <row r="1039466" spans="1:1024" customHeight="1" ht="12.8"/>
    <row r="1039467" spans="1:1024" customHeight="1" ht="12.8"/>
    <row r="1039468" spans="1:1024" customHeight="1" ht="12.8"/>
    <row r="1039469" spans="1:1024" customHeight="1" ht="12.8"/>
    <row r="1039470" spans="1:1024" customHeight="1" ht="12.8"/>
    <row r="1039471" spans="1:1024" customHeight="1" ht="12.8"/>
    <row r="1039472" spans="1:1024" customHeight="1" ht="12.8"/>
    <row r="1039473" spans="1:1024" customHeight="1" ht="12.8"/>
    <row r="1039474" spans="1:1024" customHeight="1" ht="12.8"/>
    <row r="1039475" spans="1:1024" customHeight="1" ht="12.8"/>
    <row r="1039476" spans="1:1024" customHeight="1" ht="12.8"/>
    <row r="1039477" spans="1:1024" customHeight="1" ht="12.8"/>
    <row r="1039478" spans="1:1024" customHeight="1" ht="12.8"/>
    <row r="1039479" spans="1:1024" customHeight="1" ht="12.8"/>
    <row r="1039480" spans="1:1024" customHeight="1" ht="12.8"/>
    <row r="1039481" spans="1:1024" customHeight="1" ht="12.8"/>
    <row r="1039482" spans="1:1024" customHeight="1" ht="12.8"/>
    <row r="1039483" spans="1:1024" customHeight="1" ht="12.8"/>
    <row r="1039484" spans="1:1024" customHeight="1" ht="12.8"/>
    <row r="1039485" spans="1:1024" customHeight="1" ht="12.8"/>
    <row r="1039486" spans="1:1024" customHeight="1" ht="12.8"/>
    <row r="1039487" spans="1:1024" customHeight="1" ht="12.8"/>
    <row r="1039488" spans="1:1024" customHeight="1" ht="12.8"/>
    <row r="1039489" spans="1:1024" customHeight="1" ht="12.8"/>
    <row r="1039490" spans="1:1024" customHeight="1" ht="12.8"/>
    <row r="1039491" spans="1:1024" customHeight="1" ht="12.8"/>
    <row r="1039492" spans="1:1024" customHeight="1" ht="12.8"/>
    <row r="1039493" spans="1:1024" customHeight="1" ht="12.8"/>
    <row r="1039494" spans="1:1024" customHeight="1" ht="12.8"/>
    <row r="1039495" spans="1:1024" customHeight="1" ht="12.8"/>
    <row r="1039496" spans="1:1024" customHeight="1" ht="12.8"/>
    <row r="1039497" spans="1:1024" customHeight="1" ht="12.8"/>
    <row r="1039498" spans="1:1024" customHeight="1" ht="12.8"/>
    <row r="1039499" spans="1:1024" customHeight="1" ht="12.8"/>
    <row r="1039500" spans="1:1024" customHeight="1" ht="12.8"/>
    <row r="1039501" spans="1:1024" customHeight="1" ht="12.8"/>
    <row r="1039502" spans="1:1024" customHeight="1" ht="12.8"/>
    <row r="1039503" spans="1:1024" customHeight="1" ht="12.8"/>
    <row r="1039504" spans="1:1024" customHeight="1" ht="12.8"/>
    <row r="1039505" spans="1:1024" customHeight="1" ht="12.8"/>
    <row r="1039506" spans="1:1024" customHeight="1" ht="12.8"/>
    <row r="1039507" spans="1:1024" customHeight="1" ht="12.8"/>
    <row r="1039508" spans="1:1024" customHeight="1" ht="12.8"/>
    <row r="1039509" spans="1:1024" customHeight="1" ht="12.8"/>
    <row r="1039510" spans="1:1024" customHeight="1" ht="12.8"/>
    <row r="1039511" spans="1:1024" customHeight="1" ht="12.8"/>
    <row r="1039512" spans="1:1024" customHeight="1" ht="12.8"/>
    <row r="1039513" spans="1:1024" customHeight="1" ht="12.8"/>
    <row r="1039514" spans="1:1024" customHeight="1" ht="12.8"/>
    <row r="1039515" spans="1:1024" customHeight="1" ht="12.8"/>
    <row r="1039516" spans="1:1024" customHeight="1" ht="12.8"/>
    <row r="1039517" spans="1:1024" customHeight="1" ht="12.8"/>
    <row r="1039518" spans="1:1024" customHeight="1" ht="12.8"/>
    <row r="1039519" spans="1:1024" customHeight="1" ht="12.8"/>
    <row r="1039520" spans="1:1024" customHeight="1" ht="12.8"/>
    <row r="1039521" spans="1:1024" customHeight="1" ht="12.8"/>
    <row r="1039522" spans="1:1024" customHeight="1" ht="12.8"/>
    <row r="1039523" spans="1:1024" customHeight="1" ht="12.8"/>
    <row r="1039524" spans="1:1024" customHeight="1" ht="12.8"/>
    <row r="1039525" spans="1:1024" customHeight="1" ht="12.8"/>
    <row r="1039526" spans="1:1024" customHeight="1" ht="12.8"/>
    <row r="1039527" spans="1:1024" customHeight="1" ht="12.8"/>
    <row r="1039528" spans="1:1024" customHeight="1" ht="12.8"/>
    <row r="1039529" spans="1:1024" customHeight="1" ht="12.8"/>
    <row r="1039530" spans="1:1024" customHeight="1" ht="12.8"/>
    <row r="1039531" spans="1:1024" customHeight="1" ht="12.8"/>
    <row r="1039532" spans="1:1024" customHeight="1" ht="12.8"/>
    <row r="1039533" spans="1:1024" customHeight="1" ht="12.8"/>
    <row r="1039534" spans="1:1024" customHeight="1" ht="12.8"/>
    <row r="1039535" spans="1:1024" customHeight="1" ht="12.8"/>
    <row r="1039536" spans="1:1024" customHeight="1" ht="12.8"/>
    <row r="1039537" spans="1:1024" customHeight="1" ht="12.8"/>
    <row r="1039538" spans="1:1024" customHeight="1" ht="12.8"/>
    <row r="1039539" spans="1:1024" customHeight="1" ht="12.8"/>
    <row r="1039540" spans="1:1024" customHeight="1" ht="12.8"/>
    <row r="1039541" spans="1:1024" customHeight="1" ht="12.8"/>
    <row r="1039542" spans="1:1024" customHeight="1" ht="12.8"/>
    <row r="1039543" spans="1:1024" customHeight="1" ht="12.8"/>
    <row r="1039544" spans="1:1024" customHeight="1" ht="12.8"/>
    <row r="1039545" spans="1:1024" customHeight="1" ht="12.8"/>
    <row r="1039546" spans="1:1024" customHeight="1" ht="12.8"/>
    <row r="1039547" spans="1:1024" customHeight="1" ht="12.8"/>
    <row r="1039548" spans="1:1024" customHeight="1" ht="12.8"/>
    <row r="1039549" spans="1:1024" customHeight="1" ht="12.8"/>
    <row r="1039550" spans="1:1024" customHeight="1" ht="12.8"/>
    <row r="1039551" spans="1:1024" customHeight="1" ht="12.8"/>
    <row r="1039552" spans="1:1024" customHeight="1" ht="12.8"/>
    <row r="1039553" spans="1:1024" customHeight="1" ht="12.8"/>
    <row r="1039554" spans="1:1024" customHeight="1" ht="12.8"/>
    <row r="1039555" spans="1:1024" customHeight="1" ht="12.8"/>
    <row r="1039556" spans="1:1024" customHeight="1" ht="12.8"/>
    <row r="1039557" spans="1:1024" customHeight="1" ht="12.8"/>
    <row r="1039558" spans="1:1024" customHeight="1" ht="12.8"/>
    <row r="1039559" spans="1:1024" customHeight="1" ht="12.8"/>
    <row r="1039560" spans="1:1024" customHeight="1" ht="12.8"/>
    <row r="1039561" spans="1:1024" customHeight="1" ht="12.8"/>
    <row r="1039562" spans="1:1024" customHeight="1" ht="12.8"/>
    <row r="1039563" spans="1:1024" customHeight="1" ht="12.8"/>
    <row r="1039564" spans="1:1024" customHeight="1" ht="12.8"/>
    <row r="1039565" spans="1:1024" customHeight="1" ht="12.8"/>
    <row r="1039566" spans="1:1024" customHeight="1" ht="12.8"/>
    <row r="1039567" spans="1:1024" customHeight="1" ht="12.8"/>
    <row r="1039568" spans="1:1024" customHeight="1" ht="12.8"/>
    <row r="1039569" spans="1:1024" customHeight="1" ht="12.8"/>
    <row r="1039570" spans="1:1024" customHeight="1" ht="12.8"/>
    <row r="1039571" spans="1:1024" customHeight="1" ht="12.8"/>
    <row r="1039572" spans="1:1024" customHeight="1" ht="12.8"/>
    <row r="1039573" spans="1:1024" customHeight="1" ht="12.8"/>
    <row r="1039574" spans="1:1024" customHeight="1" ht="12.8"/>
    <row r="1039575" spans="1:1024" customHeight="1" ht="12.8"/>
    <row r="1039576" spans="1:1024" customHeight="1" ht="12.8"/>
    <row r="1039577" spans="1:1024" customHeight="1" ht="12.8"/>
    <row r="1039578" spans="1:1024" customHeight="1" ht="12.8"/>
    <row r="1039579" spans="1:1024" customHeight="1" ht="12.8"/>
    <row r="1039580" spans="1:1024" customHeight="1" ht="12.8"/>
    <row r="1039581" spans="1:1024" customHeight="1" ht="12.8"/>
    <row r="1039582" spans="1:1024" customHeight="1" ht="12.8"/>
    <row r="1039583" spans="1:1024" customHeight="1" ht="12.8"/>
    <row r="1039584" spans="1:1024" customHeight="1" ht="12.8"/>
    <row r="1039585" spans="1:1024" customHeight="1" ht="12.8"/>
    <row r="1039586" spans="1:1024" customHeight="1" ht="12.8"/>
    <row r="1039587" spans="1:1024" customHeight="1" ht="12.8"/>
    <row r="1039588" spans="1:1024" customHeight="1" ht="12.8"/>
    <row r="1039589" spans="1:1024" customHeight="1" ht="12.8"/>
    <row r="1039590" spans="1:1024" customHeight="1" ht="12.8"/>
    <row r="1039591" spans="1:1024" customHeight="1" ht="12.8"/>
    <row r="1039592" spans="1:1024" customHeight="1" ht="12.8"/>
    <row r="1039593" spans="1:1024" customHeight="1" ht="12.8"/>
    <row r="1039594" spans="1:1024" customHeight="1" ht="12.8"/>
    <row r="1039595" spans="1:1024" customHeight="1" ht="12.8"/>
    <row r="1039596" spans="1:1024" customHeight="1" ht="12.8"/>
    <row r="1039597" spans="1:1024" customHeight="1" ht="12.8"/>
    <row r="1039598" spans="1:1024" customHeight="1" ht="12.8"/>
    <row r="1039599" spans="1:1024" customHeight="1" ht="12.8"/>
    <row r="1039600" spans="1:1024" customHeight="1" ht="12.8"/>
    <row r="1039601" spans="1:1024" customHeight="1" ht="12.8"/>
    <row r="1039602" spans="1:1024" customHeight="1" ht="12.8"/>
    <row r="1039603" spans="1:1024" customHeight="1" ht="12.8"/>
    <row r="1039604" spans="1:1024" customHeight="1" ht="12.8"/>
    <row r="1039605" spans="1:1024" customHeight="1" ht="12.8"/>
    <row r="1039606" spans="1:1024" customHeight="1" ht="12.8"/>
    <row r="1039607" spans="1:1024" customHeight="1" ht="12.8"/>
    <row r="1039608" spans="1:1024" customHeight="1" ht="12.8"/>
    <row r="1039609" spans="1:1024" customHeight="1" ht="12.8"/>
    <row r="1039610" spans="1:1024" customHeight="1" ht="12.8"/>
    <row r="1039611" spans="1:1024" customHeight="1" ht="12.8"/>
    <row r="1039612" spans="1:1024" customHeight="1" ht="12.8"/>
    <row r="1039613" spans="1:1024" customHeight="1" ht="12.8"/>
    <row r="1039614" spans="1:1024" customHeight="1" ht="12.8"/>
    <row r="1039615" spans="1:1024" customHeight="1" ht="12.8"/>
    <row r="1039616" spans="1:1024" customHeight="1" ht="12.8"/>
    <row r="1039617" spans="1:1024" customHeight="1" ht="12.8"/>
    <row r="1039618" spans="1:1024" customHeight="1" ht="12.8"/>
    <row r="1039619" spans="1:1024" customHeight="1" ht="12.8"/>
    <row r="1039620" spans="1:1024" customHeight="1" ht="12.8"/>
    <row r="1039621" spans="1:1024" customHeight="1" ht="12.8"/>
    <row r="1039622" spans="1:1024" customHeight="1" ht="12.8"/>
    <row r="1039623" spans="1:1024" customHeight="1" ht="12.8"/>
    <row r="1039624" spans="1:1024" customHeight="1" ht="12.8"/>
    <row r="1039625" spans="1:1024" customHeight="1" ht="12.8"/>
    <row r="1039626" spans="1:1024" customHeight="1" ht="12.8"/>
    <row r="1039627" spans="1:1024" customHeight="1" ht="12.8"/>
    <row r="1039628" spans="1:1024" customHeight="1" ht="12.8"/>
    <row r="1039629" spans="1:1024" customHeight="1" ht="12.8"/>
    <row r="1039630" spans="1:1024" customHeight="1" ht="12.8"/>
    <row r="1039631" spans="1:1024" customHeight="1" ht="12.8"/>
    <row r="1039632" spans="1:1024" customHeight="1" ht="12.8"/>
    <row r="1039633" spans="1:1024" customHeight="1" ht="12.8"/>
    <row r="1039634" spans="1:1024" customHeight="1" ht="12.8"/>
    <row r="1039635" spans="1:1024" customHeight="1" ht="12.8"/>
    <row r="1039636" spans="1:1024" customHeight="1" ht="12.8"/>
    <row r="1039637" spans="1:1024" customHeight="1" ht="12.8"/>
    <row r="1039638" spans="1:1024" customHeight="1" ht="12.8"/>
    <row r="1039639" spans="1:1024" customHeight="1" ht="12.8"/>
    <row r="1039640" spans="1:1024" customHeight="1" ht="12.8"/>
    <row r="1039641" spans="1:1024" customHeight="1" ht="12.8"/>
    <row r="1039642" spans="1:1024" customHeight="1" ht="12.8"/>
    <row r="1039643" spans="1:1024" customHeight="1" ht="12.8"/>
    <row r="1039644" spans="1:1024" customHeight="1" ht="12.8"/>
    <row r="1039645" spans="1:1024" customHeight="1" ht="12.8"/>
    <row r="1039646" spans="1:1024" customHeight="1" ht="12.8"/>
    <row r="1039647" spans="1:1024" customHeight="1" ht="12.8"/>
    <row r="1039648" spans="1:1024" customHeight="1" ht="12.8"/>
    <row r="1039649" spans="1:1024" customHeight="1" ht="12.8"/>
    <row r="1039650" spans="1:1024" customHeight="1" ht="12.8"/>
    <row r="1039651" spans="1:1024" customHeight="1" ht="12.8"/>
    <row r="1039652" spans="1:1024" customHeight="1" ht="12.8"/>
    <row r="1039653" spans="1:1024" customHeight="1" ht="12.8"/>
    <row r="1039654" spans="1:1024" customHeight="1" ht="12.8"/>
    <row r="1039655" spans="1:1024" customHeight="1" ht="12.8"/>
    <row r="1039656" spans="1:1024" customHeight="1" ht="12.8"/>
    <row r="1039657" spans="1:1024" customHeight="1" ht="12.8"/>
    <row r="1039658" spans="1:1024" customHeight="1" ht="12.8"/>
    <row r="1039659" spans="1:1024" customHeight="1" ht="12.8"/>
    <row r="1039660" spans="1:1024" customHeight="1" ht="12.8"/>
    <row r="1039661" spans="1:1024" customHeight="1" ht="12.8"/>
    <row r="1039662" spans="1:1024" customHeight="1" ht="12.8"/>
    <row r="1039663" spans="1:1024" customHeight="1" ht="12.8"/>
    <row r="1039664" spans="1:1024" customHeight="1" ht="12.8"/>
    <row r="1039665" spans="1:1024" customHeight="1" ht="12.8"/>
    <row r="1039666" spans="1:1024" customHeight="1" ht="12.8"/>
    <row r="1039667" spans="1:1024" customHeight="1" ht="12.8"/>
    <row r="1039668" spans="1:1024" customHeight="1" ht="12.8"/>
    <row r="1039669" spans="1:1024" customHeight="1" ht="12.8"/>
    <row r="1039670" spans="1:1024" customHeight="1" ht="12.8"/>
    <row r="1039671" spans="1:1024" customHeight="1" ht="12.8"/>
    <row r="1039672" spans="1:1024" customHeight="1" ht="12.8"/>
    <row r="1039673" spans="1:1024" customHeight="1" ht="12.8"/>
    <row r="1039674" spans="1:1024" customHeight="1" ht="12.8"/>
    <row r="1039675" spans="1:1024" customHeight="1" ht="12.8"/>
    <row r="1039676" spans="1:1024" customHeight="1" ht="12.8"/>
    <row r="1039677" spans="1:1024" customHeight="1" ht="12.8"/>
    <row r="1039678" spans="1:1024" customHeight="1" ht="12.8"/>
    <row r="1039679" spans="1:1024" customHeight="1" ht="12.8"/>
    <row r="1039680" spans="1:1024" customHeight="1" ht="12.8"/>
    <row r="1039681" spans="1:1024" customHeight="1" ht="12.8"/>
    <row r="1039682" spans="1:1024" customHeight="1" ht="12.8"/>
    <row r="1039683" spans="1:1024" customHeight="1" ht="12.8"/>
    <row r="1039684" spans="1:1024" customHeight="1" ht="12.8"/>
    <row r="1039685" spans="1:1024" customHeight="1" ht="12.8"/>
    <row r="1039686" spans="1:1024" customHeight="1" ht="12.8"/>
    <row r="1039687" spans="1:1024" customHeight="1" ht="12.8"/>
    <row r="1039688" spans="1:1024" customHeight="1" ht="12.8"/>
    <row r="1039689" spans="1:1024" customHeight="1" ht="12.8"/>
    <row r="1039690" spans="1:1024" customHeight="1" ht="12.8"/>
    <row r="1039691" spans="1:1024" customHeight="1" ht="12.8"/>
    <row r="1039692" spans="1:1024" customHeight="1" ht="12.8"/>
    <row r="1039693" spans="1:1024" customHeight="1" ht="12.8"/>
    <row r="1039694" spans="1:1024" customHeight="1" ht="12.8"/>
    <row r="1039695" spans="1:1024" customHeight="1" ht="12.8"/>
    <row r="1039696" spans="1:1024" customHeight="1" ht="12.8"/>
    <row r="1039697" spans="1:1024" customHeight="1" ht="12.8"/>
    <row r="1039698" spans="1:1024" customHeight="1" ht="12.8"/>
    <row r="1039699" spans="1:1024" customHeight="1" ht="12.8"/>
    <row r="1039700" spans="1:1024" customHeight="1" ht="12.8"/>
    <row r="1039701" spans="1:1024" customHeight="1" ht="12.8"/>
    <row r="1039702" spans="1:1024" customHeight="1" ht="12.8"/>
    <row r="1039703" spans="1:1024" customHeight="1" ht="12.8"/>
    <row r="1039704" spans="1:1024" customHeight="1" ht="12.8"/>
    <row r="1039705" spans="1:1024" customHeight="1" ht="12.8"/>
    <row r="1039706" spans="1:1024" customHeight="1" ht="12.8"/>
    <row r="1039707" spans="1:1024" customHeight="1" ht="12.8"/>
    <row r="1039708" spans="1:1024" customHeight="1" ht="12.8"/>
    <row r="1039709" spans="1:1024" customHeight="1" ht="12.8"/>
    <row r="1039710" spans="1:1024" customHeight="1" ht="12.8"/>
    <row r="1039711" spans="1:1024" customHeight="1" ht="12.8"/>
    <row r="1039712" spans="1:1024" customHeight="1" ht="12.8"/>
    <row r="1039713" spans="1:1024" customHeight="1" ht="12.8"/>
    <row r="1039714" spans="1:1024" customHeight="1" ht="12.8"/>
    <row r="1039715" spans="1:1024" customHeight="1" ht="12.8"/>
    <row r="1039716" spans="1:1024" customHeight="1" ht="12.8"/>
    <row r="1039717" spans="1:1024" customHeight="1" ht="12.8"/>
    <row r="1039718" spans="1:1024" customHeight="1" ht="12.8"/>
    <row r="1039719" spans="1:1024" customHeight="1" ht="12.8"/>
    <row r="1039720" spans="1:1024" customHeight="1" ht="12.8"/>
    <row r="1039721" spans="1:1024" customHeight="1" ht="12.8"/>
    <row r="1039722" spans="1:1024" customHeight="1" ht="12.8"/>
    <row r="1039723" spans="1:1024" customHeight="1" ht="12.8"/>
    <row r="1039724" spans="1:1024" customHeight="1" ht="12.8"/>
    <row r="1039725" spans="1:1024" customHeight="1" ht="12.8"/>
    <row r="1039726" spans="1:1024" customHeight="1" ht="12.8"/>
    <row r="1039727" spans="1:1024" customHeight="1" ht="12.8"/>
    <row r="1039728" spans="1:1024" customHeight="1" ht="12.8"/>
    <row r="1039729" spans="1:1024" customHeight="1" ht="12.8"/>
    <row r="1039730" spans="1:1024" customHeight="1" ht="12.8"/>
    <row r="1039731" spans="1:1024" customHeight="1" ht="12.8"/>
    <row r="1039732" spans="1:1024" customHeight="1" ht="12.8"/>
    <row r="1039733" spans="1:1024" customHeight="1" ht="12.8"/>
    <row r="1039734" spans="1:1024" customHeight="1" ht="12.8"/>
    <row r="1039735" spans="1:1024" customHeight="1" ht="12.8"/>
    <row r="1039736" spans="1:1024" customHeight="1" ht="12.8"/>
    <row r="1039737" spans="1:1024" customHeight="1" ht="12.8"/>
    <row r="1039738" spans="1:1024" customHeight="1" ht="12.8"/>
    <row r="1039739" spans="1:1024" customHeight="1" ht="12.8"/>
    <row r="1039740" spans="1:1024" customHeight="1" ht="12.8"/>
    <row r="1039741" spans="1:1024" customHeight="1" ht="12.8"/>
    <row r="1039742" spans="1:1024" customHeight="1" ht="12.8"/>
    <row r="1039743" spans="1:1024" customHeight="1" ht="12.8"/>
    <row r="1039744" spans="1:1024" customHeight="1" ht="12.8"/>
    <row r="1039745" spans="1:1024" customHeight="1" ht="12.8"/>
    <row r="1039746" spans="1:1024" customHeight="1" ht="12.8"/>
    <row r="1039747" spans="1:1024" customHeight="1" ht="12.8"/>
    <row r="1039748" spans="1:1024" customHeight="1" ht="12.8"/>
    <row r="1039749" spans="1:1024" customHeight="1" ht="12.8"/>
    <row r="1039750" spans="1:1024" customHeight="1" ht="12.8"/>
    <row r="1039751" spans="1:1024" customHeight="1" ht="12.8"/>
    <row r="1039752" spans="1:1024" customHeight="1" ht="12.8"/>
    <row r="1039753" spans="1:1024" customHeight="1" ht="12.8"/>
    <row r="1039754" spans="1:1024" customHeight="1" ht="12.8"/>
    <row r="1039755" spans="1:1024" customHeight="1" ht="12.8"/>
    <row r="1039756" spans="1:1024" customHeight="1" ht="12.8"/>
    <row r="1039757" spans="1:1024" customHeight="1" ht="12.8"/>
    <row r="1039758" spans="1:1024" customHeight="1" ht="12.8"/>
    <row r="1039759" spans="1:1024" customHeight="1" ht="12.8"/>
    <row r="1039760" spans="1:1024" customHeight="1" ht="12.8"/>
    <row r="1039761" spans="1:1024" customHeight="1" ht="12.8"/>
    <row r="1039762" spans="1:1024" customHeight="1" ht="12.8"/>
    <row r="1039763" spans="1:1024" customHeight="1" ht="12.8"/>
    <row r="1039764" spans="1:1024" customHeight="1" ht="12.8"/>
    <row r="1039765" spans="1:1024" customHeight="1" ht="12.8"/>
    <row r="1039766" spans="1:1024" customHeight="1" ht="12.8"/>
    <row r="1039767" spans="1:1024" customHeight="1" ht="12.8"/>
    <row r="1039768" spans="1:1024" customHeight="1" ht="12.8"/>
    <row r="1039769" spans="1:1024" customHeight="1" ht="12.8"/>
    <row r="1039770" spans="1:1024" customHeight="1" ht="12.8"/>
    <row r="1039771" spans="1:1024" customHeight="1" ht="12.8"/>
    <row r="1039772" spans="1:1024" customHeight="1" ht="12.8"/>
    <row r="1039773" spans="1:1024" customHeight="1" ht="12.8"/>
    <row r="1039774" spans="1:1024" customHeight="1" ht="12.8"/>
    <row r="1039775" spans="1:1024" customHeight="1" ht="12.8"/>
    <row r="1039776" spans="1:1024" customHeight="1" ht="12.8"/>
    <row r="1039777" spans="1:1024" customHeight="1" ht="12.8"/>
    <row r="1039778" spans="1:1024" customHeight="1" ht="12.8"/>
    <row r="1039779" spans="1:1024" customHeight="1" ht="12.8"/>
    <row r="1039780" spans="1:1024" customHeight="1" ht="12.8"/>
    <row r="1039781" spans="1:1024" customHeight="1" ht="12.8"/>
    <row r="1039782" spans="1:1024" customHeight="1" ht="12.8"/>
    <row r="1039783" spans="1:1024" customHeight="1" ht="12.8"/>
    <row r="1039784" spans="1:1024" customHeight="1" ht="12.8"/>
    <row r="1039785" spans="1:1024" customHeight="1" ht="12.8"/>
    <row r="1039786" spans="1:1024" customHeight="1" ht="12.8"/>
    <row r="1039787" spans="1:1024" customHeight="1" ht="12.8"/>
    <row r="1039788" spans="1:1024" customHeight="1" ht="12.8"/>
    <row r="1039789" spans="1:1024" customHeight="1" ht="12.8"/>
    <row r="1039790" spans="1:1024" customHeight="1" ht="12.8"/>
    <row r="1039791" spans="1:1024" customHeight="1" ht="12.8"/>
    <row r="1039792" spans="1:1024" customHeight="1" ht="12.8"/>
    <row r="1039793" spans="1:1024" customHeight="1" ht="12.8"/>
    <row r="1039794" spans="1:1024" customHeight="1" ht="12.8"/>
    <row r="1039795" spans="1:1024" customHeight="1" ht="12.8"/>
    <row r="1039796" spans="1:1024" customHeight="1" ht="12.8"/>
    <row r="1039797" spans="1:1024" customHeight="1" ht="12.8"/>
    <row r="1039798" spans="1:1024" customHeight="1" ht="12.8"/>
    <row r="1039799" spans="1:1024" customHeight="1" ht="12.8"/>
    <row r="1039800" spans="1:1024" customHeight="1" ht="12.8"/>
    <row r="1039801" spans="1:1024" customHeight="1" ht="12.8"/>
    <row r="1039802" spans="1:1024" customHeight="1" ht="12.8"/>
    <row r="1039803" spans="1:1024" customHeight="1" ht="12.8"/>
    <row r="1039804" spans="1:1024" customHeight="1" ht="12.8"/>
    <row r="1039805" spans="1:1024" customHeight="1" ht="12.8"/>
    <row r="1039806" spans="1:1024" customHeight="1" ht="12.8"/>
    <row r="1039807" spans="1:1024" customHeight="1" ht="12.8"/>
    <row r="1039808" spans="1:1024" customHeight="1" ht="12.8"/>
    <row r="1039809" spans="1:1024" customHeight="1" ht="12.8"/>
    <row r="1039810" spans="1:1024" customHeight="1" ht="12.8"/>
    <row r="1039811" spans="1:1024" customHeight="1" ht="12.8"/>
    <row r="1039812" spans="1:1024" customHeight="1" ht="12.8"/>
    <row r="1039813" spans="1:1024" customHeight="1" ht="12.8"/>
    <row r="1039814" spans="1:1024" customHeight="1" ht="12.8"/>
    <row r="1039815" spans="1:1024" customHeight="1" ht="12.8"/>
    <row r="1039816" spans="1:1024" customHeight="1" ht="12.8"/>
    <row r="1039817" spans="1:1024" customHeight="1" ht="12.8"/>
    <row r="1039818" spans="1:1024" customHeight="1" ht="12.8"/>
    <row r="1039819" spans="1:1024" customHeight="1" ht="12.8"/>
    <row r="1039820" spans="1:1024" customHeight="1" ht="12.8"/>
    <row r="1039821" spans="1:1024" customHeight="1" ht="12.8"/>
    <row r="1039822" spans="1:1024" customHeight="1" ht="12.8"/>
    <row r="1039823" spans="1:1024" customHeight="1" ht="12.8"/>
    <row r="1039824" spans="1:1024" customHeight="1" ht="12.8"/>
    <row r="1039825" spans="1:1024" customHeight="1" ht="12.8"/>
    <row r="1039826" spans="1:1024" customHeight="1" ht="12.8"/>
    <row r="1039827" spans="1:1024" customHeight="1" ht="12.8"/>
    <row r="1039828" spans="1:1024" customHeight="1" ht="12.8"/>
    <row r="1039829" spans="1:1024" customHeight="1" ht="12.8"/>
    <row r="1039830" spans="1:1024" customHeight="1" ht="12.8"/>
    <row r="1039831" spans="1:1024" customHeight="1" ht="12.8"/>
    <row r="1039832" spans="1:1024" customHeight="1" ht="12.8"/>
    <row r="1039833" spans="1:1024" customHeight="1" ht="12.8"/>
    <row r="1039834" spans="1:1024" customHeight="1" ht="12.8"/>
    <row r="1039835" spans="1:1024" customHeight="1" ht="12.8"/>
    <row r="1039836" spans="1:1024" customHeight="1" ht="12.8"/>
    <row r="1039837" spans="1:1024" customHeight="1" ht="12.8"/>
    <row r="1039838" spans="1:1024" customHeight="1" ht="12.8"/>
    <row r="1039839" spans="1:1024" customHeight="1" ht="12.8"/>
    <row r="1039840" spans="1:1024" customHeight="1" ht="12.8"/>
    <row r="1039841" spans="1:1024" customHeight="1" ht="12.8"/>
    <row r="1039842" spans="1:1024" customHeight="1" ht="12.8"/>
    <row r="1039843" spans="1:1024" customHeight="1" ht="12.8"/>
    <row r="1039844" spans="1:1024" customHeight="1" ht="12.8"/>
    <row r="1039845" spans="1:1024" customHeight="1" ht="12.8"/>
    <row r="1039846" spans="1:1024" customHeight="1" ht="12.8"/>
    <row r="1039847" spans="1:1024" customHeight="1" ht="12.8"/>
    <row r="1039848" spans="1:1024" customHeight="1" ht="12.8"/>
    <row r="1039849" spans="1:1024" customHeight="1" ht="12.8"/>
    <row r="1039850" spans="1:1024" customHeight="1" ht="12.8"/>
    <row r="1039851" spans="1:1024" customHeight="1" ht="12.8"/>
    <row r="1039852" spans="1:1024" customHeight="1" ht="12.8"/>
    <row r="1039853" spans="1:1024" customHeight="1" ht="12.8"/>
    <row r="1039854" spans="1:1024" customHeight="1" ht="12.8"/>
    <row r="1039855" spans="1:1024" customHeight="1" ht="12.8"/>
    <row r="1039856" spans="1:1024" customHeight="1" ht="12.8"/>
    <row r="1039857" spans="1:1024" customHeight="1" ht="12.8"/>
    <row r="1039858" spans="1:1024" customHeight="1" ht="12.8"/>
    <row r="1039859" spans="1:1024" customHeight="1" ht="12.8"/>
    <row r="1039860" spans="1:1024" customHeight="1" ht="12.8"/>
    <row r="1039861" spans="1:1024" customHeight="1" ht="12.8"/>
    <row r="1039862" spans="1:1024" customHeight="1" ht="12.8"/>
    <row r="1039863" spans="1:1024" customHeight="1" ht="12.8"/>
    <row r="1039864" spans="1:1024" customHeight="1" ht="12.8"/>
    <row r="1039865" spans="1:1024" customHeight="1" ht="12.8"/>
    <row r="1039866" spans="1:1024" customHeight="1" ht="12.8"/>
    <row r="1039867" spans="1:1024" customHeight="1" ht="12.8"/>
    <row r="1039868" spans="1:1024" customHeight="1" ht="12.8"/>
    <row r="1039869" spans="1:1024" customHeight="1" ht="12.8"/>
    <row r="1039870" spans="1:1024" customHeight="1" ht="12.8"/>
    <row r="1039871" spans="1:1024" customHeight="1" ht="12.8"/>
    <row r="1039872" spans="1:1024" customHeight="1" ht="12.8"/>
    <row r="1039873" spans="1:1024" customHeight="1" ht="12.8"/>
    <row r="1039874" spans="1:1024" customHeight="1" ht="12.8"/>
    <row r="1039875" spans="1:1024" customHeight="1" ht="12.8"/>
    <row r="1039876" spans="1:1024" customHeight="1" ht="12.8"/>
    <row r="1039877" spans="1:1024" customHeight="1" ht="12.8"/>
    <row r="1039878" spans="1:1024" customHeight="1" ht="12.8"/>
    <row r="1039879" spans="1:1024" customHeight="1" ht="12.8"/>
    <row r="1039880" spans="1:1024" customHeight="1" ht="12.8"/>
    <row r="1039881" spans="1:1024" customHeight="1" ht="12.8"/>
    <row r="1039882" spans="1:1024" customHeight="1" ht="12.8"/>
    <row r="1039883" spans="1:1024" customHeight="1" ht="12.8"/>
    <row r="1039884" spans="1:1024" customHeight="1" ht="12.8"/>
    <row r="1039885" spans="1:1024" customHeight="1" ht="12.8"/>
    <row r="1039886" spans="1:1024" customHeight="1" ht="12.8"/>
    <row r="1039887" spans="1:1024" customHeight="1" ht="12.8"/>
    <row r="1039888" spans="1:1024" customHeight="1" ht="12.8"/>
    <row r="1039889" spans="1:1024" customHeight="1" ht="12.8"/>
    <row r="1039890" spans="1:1024" customHeight="1" ht="12.8"/>
    <row r="1039891" spans="1:1024" customHeight="1" ht="12.8"/>
    <row r="1039892" spans="1:1024" customHeight="1" ht="12.8"/>
    <row r="1039893" spans="1:1024" customHeight="1" ht="12.8"/>
    <row r="1039894" spans="1:1024" customHeight="1" ht="12.8"/>
    <row r="1039895" spans="1:1024" customHeight="1" ht="12.8"/>
    <row r="1039896" spans="1:1024" customHeight="1" ht="12.8"/>
    <row r="1039897" spans="1:1024" customHeight="1" ht="12.8"/>
    <row r="1039898" spans="1:1024" customHeight="1" ht="12.8"/>
    <row r="1039899" spans="1:1024" customHeight="1" ht="12.8"/>
    <row r="1039900" spans="1:1024" customHeight="1" ht="12.8"/>
    <row r="1039901" spans="1:1024" customHeight="1" ht="12.8"/>
    <row r="1039902" spans="1:1024" customHeight="1" ht="12.8"/>
    <row r="1039903" spans="1:1024" customHeight="1" ht="12.8"/>
    <row r="1039904" spans="1:1024" customHeight="1" ht="12.8"/>
    <row r="1039905" spans="1:1024" customHeight="1" ht="12.8"/>
    <row r="1039906" spans="1:1024" customHeight="1" ht="12.8"/>
    <row r="1039907" spans="1:1024" customHeight="1" ht="12.8"/>
    <row r="1039908" spans="1:1024" customHeight="1" ht="12.8"/>
    <row r="1039909" spans="1:1024" customHeight="1" ht="12.8"/>
    <row r="1039910" spans="1:1024" customHeight="1" ht="12.8"/>
    <row r="1039911" spans="1:1024" customHeight="1" ht="12.8"/>
    <row r="1039912" spans="1:1024" customHeight="1" ht="12.8"/>
    <row r="1039913" spans="1:1024" customHeight="1" ht="12.8"/>
    <row r="1039914" spans="1:1024" customHeight="1" ht="12.8"/>
    <row r="1039915" spans="1:1024" customHeight="1" ht="12.8"/>
    <row r="1039916" spans="1:1024" customHeight="1" ht="12.8"/>
    <row r="1039917" spans="1:1024" customHeight="1" ht="12.8"/>
    <row r="1039918" spans="1:1024" customHeight="1" ht="12.8"/>
    <row r="1039919" spans="1:1024" customHeight="1" ht="12.8"/>
    <row r="1039920" spans="1:1024" customHeight="1" ht="12.8"/>
    <row r="1039921" spans="1:1024" customHeight="1" ht="12.8"/>
    <row r="1039922" spans="1:1024" customHeight="1" ht="12.8"/>
    <row r="1039923" spans="1:1024" customHeight="1" ht="12.8"/>
    <row r="1039924" spans="1:1024" customHeight="1" ht="12.8"/>
    <row r="1039925" spans="1:1024" customHeight="1" ht="12.8"/>
    <row r="1039926" spans="1:1024" customHeight="1" ht="12.8"/>
    <row r="1039927" spans="1:1024" customHeight="1" ht="12.8"/>
    <row r="1039928" spans="1:1024" customHeight="1" ht="12.8"/>
    <row r="1039929" spans="1:1024" customHeight="1" ht="12.8"/>
    <row r="1039930" spans="1:1024" customHeight="1" ht="12.8"/>
    <row r="1039931" spans="1:1024" customHeight="1" ht="12.8"/>
    <row r="1039932" spans="1:1024" customHeight="1" ht="12.8"/>
    <row r="1039933" spans="1:1024" customHeight="1" ht="12.8"/>
    <row r="1039934" spans="1:1024" customHeight="1" ht="12.8"/>
    <row r="1039935" spans="1:1024" customHeight="1" ht="12.8"/>
    <row r="1039936" spans="1:1024" customHeight="1" ht="12.8"/>
    <row r="1039937" spans="1:1024" customHeight="1" ht="12.8"/>
    <row r="1039938" spans="1:1024" customHeight="1" ht="12.8"/>
    <row r="1039939" spans="1:1024" customHeight="1" ht="12.8"/>
    <row r="1039940" spans="1:1024" customHeight="1" ht="12.8"/>
    <row r="1039941" spans="1:1024" customHeight="1" ht="12.8"/>
    <row r="1039942" spans="1:1024" customHeight="1" ht="12.8"/>
    <row r="1039943" spans="1:1024" customHeight="1" ht="12.8"/>
    <row r="1039944" spans="1:1024" customHeight="1" ht="12.8"/>
    <row r="1039945" spans="1:1024" customHeight="1" ht="12.8"/>
    <row r="1039946" spans="1:1024" customHeight="1" ht="12.8"/>
    <row r="1039947" spans="1:1024" customHeight="1" ht="12.8"/>
    <row r="1039948" spans="1:1024" customHeight="1" ht="12.8"/>
    <row r="1039949" spans="1:1024" customHeight="1" ht="12.8"/>
    <row r="1039950" spans="1:1024" customHeight="1" ht="12.8"/>
    <row r="1039951" spans="1:1024" customHeight="1" ht="12.8"/>
    <row r="1039952" spans="1:1024" customHeight="1" ht="12.8"/>
    <row r="1039953" spans="1:1024" customHeight="1" ht="12.8"/>
    <row r="1039954" spans="1:1024" customHeight="1" ht="12.8"/>
    <row r="1039955" spans="1:1024" customHeight="1" ht="12.8"/>
    <row r="1039956" spans="1:1024" customHeight="1" ht="12.8"/>
    <row r="1039957" spans="1:1024" customHeight="1" ht="12.8"/>
    <row r="1039958" spans="1:1024" customHeight="1" ht="12.8"/>
    <row r="1039959" spans="1:1024" customHeight="1" ht="12.8"/>
    <row r="1039960" spans="1:1024" customHeight="1" ht="12.8"/>
    <row r="1039961" spans="1:1024" customHeight="1" ht="12.8"/>
    <row r="1039962" spans="1:1024" customHeight="1" ht="12.8"/>
    <row r="1039963" spans="1:1024" customHeight="1" ht="12.8"/>
    <row r="1039964" spans="1:1024" customHeight="1" ht="12.8"/>
    <row r="1039965" spans="1:1024" customHeight="1" ht="12.8"/>
    <row r="1039966" spans="1:1024" customHeight="1" ht="12.8"/>
    <row r="1039967" spans="1:1024" customHeight="1" ht="12.8"/>
    <row r="1039968" spans="1:1024" customHeight="1" ht="12.8"/>
    <row r="1039969" spans="1:1024" customHeight="1" ht="12.8"/>
    <row r="1039970" spans="1:1024" customHeight="1" ht="12.8"/>
    <row r="1039971" spans="1:1024" customHeight="1" ht="12.8"/>
    <row r="1039972" spans="1:1024" customHeight="1" ht="12.8"/>
    <row r="1039973" spans="1:1024" customHeight="1" ht="12.8"/>
    <row r="1039974" spans="1:1024" customHeight="1" ht="12.8"/>
    <row r="1039975" spans="1:1024" customHeight="1" ht="12.8"/>
    <row r="1039976" spans="1:1024" customHeight="1" ht="12.8"/>
    <row r="1039977" spans="1:1024" customHeight="1" ht="12.8"/>
    <row r="1039978" spans="1:1024" customHeight="1" ht="12.8"/>
    <row r="1039979" spans="1:1024" customHeight="1" ht="12.8"/>
    <row r="1039980" spans="1:1024" customHeight="1" ht="12.8"/>
    <row r="1039981" spans="1:1024" customHeight="1" ht="12.8"/>
    <row r="1039982" spans="1:1024" customHeight="1" ht="12.8"/>
    <row r="1039983" spans="1:1024" customHeight="1" ht="12.8"/>
    <row r="1039984" spans="1:1024" customHeight="1" ht="12.8"/>
    <row r="1039985" spans="1:1024" customHeight="1" ht="12.8"/>
    <row r="1039986" spans="1:1024" customHeight="1" ht="12.8"/>
    <row r="1039987" spans="1:1024" customHeight="1" ht="12.8"/>
    <row r="1039988" spans="1:1024" customHeight="1" ht="12.8"/>
    <row r="1039989" spans="1:1024" customHeight="1" ht="12.8"/>
    <row r="1039990" spans="1:1024" customHeight="1" ht="12.8"/>
    <row r="1039991" spans="1:1024" customHeight="1" ht="12.8"/>
    <row r="1039992" spans="1:1024" customHeight="1" ht="12.8"/>
    <row r="1039993" spans="1:1024" customHeight="1" ht="12.8"/>
    <row r="1039994" spans="1:1024" customHeight="1" ht="12.8"/>
    <row r="1039995" spans="1:1024" customHeight="1" ht="12.8"/>
    <row r="1039996" spans="1:1024" customHeight="1" ht="12.8"/>
    <row r="1039997" spans="1:1024" customHeight="1" ht="12.8"/>
    <row r="1039998" spans="1:1024" customHeight="1" ht="12.8"/>
    <row r="1039999" spans="1:1024" customHeight="1" ht="12.8"/>
    <row r="1040000" spans="1:1024" customHeight="1" ht="12.8"/>
    <row r="1040001" spans="1:1024" customHeight="1" ht="12.8"/>
    <row r="1040002" spans="1:1024" customHeight="1" ht="12.8"/>
    <row r="1040003" spans="1:1024" customHeight="1" ht="12.8"/>
    <row r="1040004" spans="1:1024" customHeight="1" ht="12.8"/>
    <row r="1040005" spans="1:1024" customHeight="1" ht="12.8"/>
    <row r="1040006" spans="1:1024" customHeight="1" ht="12.8"/>
    <row r="1040007" spans="1:1024" customHeight="1" ht="12.8"/>
    <row r="1040008" spans="1:1024" customHeight="1" ht="12.8"/>
    <row r="1040009" spans="1:1024" customHeight="1" ht="12.8"/>
    <row r="1040010" spans="1:1024" customHeight="1" ht="12.8"/>
    <row r="1040011" spans="1:1024" customHeight="1" ht="12.8"/>
    <row r="1040012" spans="1:1024" customHeight="1" ht="12.8"/>
    <row r="1040013" spans="1:1024" customHeight="1" ht="12.8"/>
    <row r="1040014" spans="1:1024" customHeight="1" ht="12.8"/>
    <row r="1040015" spans="1:1024" customHeight="1" ht="12.8"/>
    <row r="1040016" spans="1:1024" customHeight="1" ht="12.8"/>
    <row r="1040017" spans="1:1024" customHeight="1" ht="12.8"/>
    <row r="1040018" spans="1:1024" customHeight="1" ht="12.8"/>
    <row r="1040019" spans="1:1024" customHeight="1" ht="12.8"/>
    <row r="1040020" spans="1:1024" customHeight="1" ht="12.8"/>
    <row r="1040021" spans="1:1024" customHeight="1" ht="12.8"/>
    <row r="1040022" spans="1:1024" customHeight="1" ht="12.8"/>
    <row r="1040023" spans="1:1024" customHeight="1" ht="12.8"/>
    <row r="1040024" spans="1:1024" customHeight="1" ht="12.8"/>
    <row r="1040025" spans="1:1024" customHeight="1" ht="12.8"/>
    <row r="1040026" spans="1:1024" customHeight="1" ht="12.8"/>
    <row r="1040027" spans="1:1024" customHeight="1" ht="12.8"/>
    <row r="1040028" spans="1:1024" customHeight="1" ht="12.8"/>
    <row r="1040029" spans="1:1024" customHeight="1" ht="12.8"/>
    <row r="1040030" spans="1:1024" customHeight="1" ht="12.8"/>
    <row r="1040031" spans="1:1024" customHeight="1" ht="12.8"/>
    <row r="1040032" spans="1:1024" customHeight="1" ht="12.8"/>
    <row r="1040033" spans="1:1024" customHeight="1" ht="12.8"/>
    <row r="1040034" spans="1:1024" customHeight="1" ht="12.8"/>
    <row r="1040035" spans="1:1024" customHeight="1" ht="12.8"/>
    <row r="1040036" spans="1:1024" customHeight="1" ht="12.8"/>
    <row r="1040037" spans="1:1024" customHeight="1" ht="12.8"/>
    <row r="1040038" spans="1:1024" customHeight="1" ht="12.8"/>
    <row r="1040039" spans="1:1024" customHeight="1" ht="12.8"/>
    <row r="1040040" spans="1:1024" customHeight="1" ht="12.8"/>
    <row r="1040041" spans="1:1024" customHeight="1" ht="12.8"/>
    <row r="1040042" spans="1:1024" customHeight="1" ht="12.8"/>
    <row r="1040043" spans="1:1024" customHeight="1" ht="12.8"/>
    <row r="1040044" spans="1:1024" customHeight="1" ht="12.8"/>
    <row r="1040045" spans="1:1024" customHeight="1" ht="12.8"/>
    <row r="1040046" spans="1:1024" customHeight="1" ht="12.8"/>
    <row r="1040047" spans="1:1024" customHeight="1" ht="12.8"/>
    <row r="1040048" spans="1:1024" customHeight="1" ht="12.8"/>
    <row r="1040049" spans="1:1024" customHeight="1" ht="12.8"/>
    <row r="1040050" spans="1:1024" customHeight="1" ht="12.8"/>
    <row r="1040051" spans="1:1024" customHeight="1" ht="12.8"/>
    <row r="1040052" spans="1:1024" customHeight="1" ht="12.8"/>
    <row r="1040053" spans="1:1024" customHeight="1" ht="12.8"/>
    <row r="1040054" spans="1:1024" customHeight="1" ht="12.8"/>
    <row r="1040055" spans="1:1024" customHeight="1" ht="12.8"/>
    <row r="1040056" spans="1:1024" customHeight="1" ht="12.8"/>
    <row r="1040057" spans="1:1024" customHeight="1" ht="12.8"/>
    <row r="1040058" spans="1:1024" customHeight="1" ht="12.8"/>
    <row r="1040059" spans="1:1024" customHeight="1" ht="12.8"/>
    <row r="1040060" spans="1:1024" customHeight="1" ht="12.8"/>
    <row r="1040061" spans="1:1024" customHeight="1" ht="12.8"/>
    <row r="1040062" spans="1:1024" customHeight="1" ht="12.8"/>
    <row r="1040063" spans="1:1024" customHeight="1" ht="12.8"/>
    <row r="1040064" spans="1:1024" customHeight="1" ht="12.8"/>
    <row r="1040065" spans="1:1024" customHeight="1" ht="12.8"/>
    <row r="1040066" spans="1:1024" customHeight="1" ht="12.8"/>
    <row r="1040067" spans="1:1024" customHeight="1" ht="12.8"/>
    <row r="1040068" spans="1:1024" customHeight="1" ht="12.8"/>
    <row r="1040069" spans="1:1024" customHeight="1" ht="12.8"/>
    <row r="1040070" spans="1:1024" customHeight="1" ht="12.8"/>
    <row r="1040071" spans="1:1024" customHeight="1" ht="12.8"/>
    <row r="1040072" spans="1:1024" customHeight="1" ht="12.8"/>
    <row r="1040073" spans="1:1024" customHeight="1" ht="12.8"/>
    <row r="1040074" spans="1:1024" customHeight="1" ht="12.8"/>
    <row r="1040075" spans="1:1024" customHeight="1" ht="12.8"/>
    <row r="1040076" spans="1:1024" customHeight="1" ht="12.8"/>
    <row r="1040077" spans="1:1024" customHeight="1" ht="12.8"/>
    <row r="1040078" spans="1:1024" customHeight="1" ht="12.8"/>
    <row r="1040079" spans="1:1024" customHeight="1" ht="12.8"/>
    <row r="1040080" spans="1:1024" customHeight="1" ht="12.8"/>
    <row r="1040081" spans="1:1024" customHeight="1" ht="12.8"/>
    <row r="1040082" spans="1:1024" customHeight="1" ht="12.8"/>
    <row r="1040083" spans="1:1024" customHeight="1" ht="12.8"/>
    <row r="1040084" spans="1:1024" customHeight="1" ht="12.8"/>
    <row r="1040085" spans="1:1024" customHeight="1" ht="12.8"/>
    <row r="1040086" spans="1:1024" customHeight="1" ht="12.8"/>
    <row r="1040087" spans="1:1024" customHeight="1" ht="12.8"/>
    <row r="1040088" spans="1:1024" customHeight="1" ht="12.8"/>
    <row r="1040089" spans="1:1024" customHeight="1" ht="12.8"/>
    <row r="1040090" spans="1:1024" customHeight="1" ht="12.8"/>
    <row r="1040091" spans="1:1024" customHeight="1" ht="12.8"/>
    <row r="1040092" spans="1:1024" customHeight="1" ht="12.8"/>
    <row r="1040093" spans="1:1024" customHeight="1" ht="12.8"/>
    <row r="1040094" spans="1:1024" customHeight="1" ht="12.8"/>
    <row r="1040095" spans="1:1024" customHeight="1" ht="12.8"/>
    <row r="1040096" spans="1:1024" customHeight="1" ht="12.8"/>
    <row r="1040097" spans="1:1024" customHeight="1" ht="12.8"/>
    <row r="1040098" spans="1:1024" customHeight="1" ht="12.8"/>
    <row r="1040099" spans="1:1024" customHeight="1" ht="12.8"/>
    <row r="1040100" spans="1:1024" customHeight="1" ht="12.8"/>
    <row r="1040101" spans="1:1024" customHeight="1" ht="12.8"/>
    <row r="1040102" spans="1:1024" customHeight="1" ht="12.8"/>
    <row r="1040103" spans="1:1024" customHeight="1" ht="12.8"/>
    <row r="1040104" spans="1:1024" customHeight="1" ht="12.8"/>
    <row r="1040105" spans="1:1024" customHeight="1" ht="12.8"/>
    <row r="1040106" spans="1:1024" customHeight="1" ht="12.8"/>
    <row r="1040107" spans="1:1024" customHeight="1" ht="12.8"/>
    <row r="1040108" spans="1:1024" customHeight="1" ht="12.8"/>
    <row r="1040109" spans="1:1024" customHeight="1" ht="12.8"/>
    <row r="1040110" spans="1:1024" customHeight="1" ht="12.8"/>
    <row r="1040111" spans="1:1024" customHeight="1" ht="12.8"/>
    <row r="1040112" spans="1:1024" customHeight="1" ht="12.8"/>
    <row r="1040113" spans="1:1024" customHeight="1" ht="12.8"/>
    <row r="1040114" spans="1:1024" customHeight="1" ht="12.8"/>
    <row r="1040115" spans="1:1024" customHeight="1" ht="12.8"/>
    <row r="1040116" spans="1:1024" customHeight="1" ht="12.8"/>
    <row r="1040117" spans="1:1024" customHeight="1" ht="12.8"/>
    <row r="1040118" spans="1:1024" customHeight="1" ht="12.8"/>
    <row r="1040119" spans="1:1024" customHeight="1" ht="12.8"/>
    <row r="1040120" spans="1:1024" customHeight="1" ht="12.8"/>
    <row r="1040121" spans="1:1024" customHeight="1" ht="12.8"/>
    <row r="1040122" spans="1:1024" customHeight="1" ht="12.8"/>
    <row r="1040123" spans="1:1024" customHeight="1" ht="12.8"/>
    <row r="1040124" spans="1:1024" customHeight="1" ht="12.8"/>
    <row r="1040125" spans="1:1024" customHeight="1" ht="12.8"/>
    <row r="1040126" spans="1:1024" customHeight="1" ht="12.8"/>
    <row r="1040127" spans="1:1024" customHeight="1" ht="12.8"/>
    <row r="1040128" spans="1:1024" customHeight="1" ht="12.8"/>
    <row r="1040129" spans="1:1024" customHeight="1" ht="12.8"/>
    <row r="1040130" spans="1:1024" customHeight="1" ht="12.8"/>
    <row r="1040131" spans="1:1024" customHeight="1" ht="12.8"/>
    <row r="1040132" spans="1:1024" customHeight="1" ht="12.8"/>
    <row r="1040133" spans="1:1024" customHeight="1" ht="12.8"/>
    <row r="1040134" spans="1:1024" customHeight="1" ht="12.8"/>
    <row r="1040135" spans="1:1024" customHeight="1" ht="12.8"/>
    <row r="1040136" spans="1:1024" customHeight="1" ht="12.8"/>
    <row r="1040137" spans="1:1024" customHeight="1" ht="12.8"/>
    <row r="1040138" spans="1:1024" customHeight="1" ht="12.8"/>
    <row r="1040139" spans="1:1024" customHeight="1" ht="12.8"/>
    <row r="1040140" spans="1:1024" customHeight="1" ht="12.8"/>
    <row r="1040141" spans="1:1024" customHeight="1" ht="12.8"/>
    <row r="1040142" spans="1:1024" customHeight="1" ht="12.8"/>
    <row r="1040143" spans="1:1024" customHeight="1" ht="12.8"/>
    <row r="1040144" spans="1:1024" customHeight="1" ht="12.8"/>
    <row r="1040145" spans="1:1024" customHeight="1" ht="12.8"/>
    <row r="1040146" spans="1:1024" customHeight="1" ht="12.8"/>
    <row r="1040147" spans="1:1024" customHeight="1" ht="12.8"/>
    <row r="1040148" spans="1:1024" customHeight="1" ht="12.8"/>
    <row r="1040149" spans="1:1024" customHeight="1" ht="12.8"/>
    <row r="1040150" spans="1:1024" customHeight="1" ht="12.8"/>
    <row r="1040151" spans="1:1024" customHeight="1" ht="12.8"/>
    <row r="1040152" spans="1:1024" customHeight="1" ht="12.8"/>
    <row r="1040153" spans="1:1024" customHeight="1" ht="12.8"/>
    <row r="1040154" spans="1:1024" customHeight="1" ht="12.8"/>
    <row r="1040155" spans="1:1024" customHeight="1" ht="12.8"/>
    <row r="1040156" spans="1:1024" customHeight="1" ht="12.8"/>
    <row r="1040157" spans="1:1024" customHeight="1" ht="12.8"/>
    <row r="1040158" spans="1:1024" customHeight="1" ht="12.8"/>
    <row r="1040159" spans="1:1024" customHeight="1" ht="12.8"/>
    <row r="1040160" spans="1:1024" customHeight="1" ht="12.8"/>
    <row r="1040161" spans="1:1024" customHeight="1" ht="12.8"/>
    <row r="1040162" spans="1:1024" customHeight="1" ht="12.8"/>
    <row r="1040163" spans="1:1024" customHeight="1" ht="12.8"/>
    <row r="1040164" spans="1:1024" customHeight="1" ht="12.8"/>
    <row r="1040165" spans="1:1024" customHeight="1" ht="12.8"/>
    <row r="1040166" spans="1:1024" customHeight="1" ht="12.8"/>
    <row r="1040167" spans="1:1024" customHeight="1" ht="12.8"/>
    <row r="1040168" spans="1:1024" customHeight="1" ht="12.8"/>
    <row r="1040169" spans="1:1024" customHeight="1" ht="12.8"/>
    <row r="1040170" spans="1:1024" customHeight="1" ht="12.8"/>
    <row r="1040171" spans="1:1024" customHeight="1" ht="12.8"/>
    <row r="1040172" spans="1:1024" customHeight="1" ht="12.8"/>
    <row r="1040173" spans="1:1024" customHeight="1" ht="12.8"/>
    <row r="1040174" spans="1:1024" customHeight="1" ht="12.8"/>
    <row r="1040175" spans="1:1024" customHeight="1" ht="12.8"/>
    <row r="1040176" spans="1:1024" customHeight="1" ht="12.8"/>
    <row r="1040177" spans="1:1024" customHeight="1" ht="12.8"/>
    <row r="1040178" spans="1:1024" customHeight="1" ht="12.8"/>
    <row r="1040179" spans="1:1024" customHeight="1" ht="12.8"/>
    <row r="1040180" spans="1:1024" customHeight="1" ht="12.8"/>
    <row r="1040181" spans="1:1024" customHeight="1" ht="12.8"/>
    <row r="1040182" spans="1:1024" customHeight="1" ht="12.8"/>
    <row r="1040183" spans="1:1024" customHeight="1" ht="12.8"/>
    <row r="1040184" spans="1:1024" customHeight="1" ht="12.8"/>
    <row r="1040185" spans="1:1024" customHeight="1" ht="12.8"/>
    <row r="1040186" spans="1:1024" customHeight="1" ht="12.8"/>
    <row r="1040187" spans="1:1024" customHeight="1" ht="12.8"/>
    <row r="1040188" spans="1:1024" customHeight="1" ht="12.8"/>
    <row r="1040189" spans="1:1024" customHeight="1" ht="12.8"/>
    <row r="1040190" spans="1:1024" customHeight="1" ht="12.8"/>
    <row r="1040191" spans="1:1024" customHeight="1" ht="12.8"/>
    <row r="1040192" spans="1:1024" customHeight="1" ht="12.8"/>
    <row r="1040193" spans="1:1024" customHeight="1" ht="12.8"/>
    <row r="1040194" spans="1:1024" customHeight="1" ht="12.8"/>
    <row r="1040195" spans="1:1024" customHeight="1" ht="12.8"/>
    <row r="1040196" spans="1:1024" customHeight="1" ht="12.8"/>
    <row r="1040197" spans="1:1024" customHeight="1" ht="12.8"/>
    <row r="1040198" spans="1:1024" customHeight="1" ht="12.8"/>
    <row r="1040199" spans="1:1024" customHeight="1" ht="12.8"/>
    <row r="1040200" spans="1:1024" customHeight="1" ht="12.8"/>
    <row r="1040201" spans="1:1024" customHeight="1" ht="12.8"/>
    <row r="1040202" spans="1:1024" customHeight="1" ht="12.8"/>
    <row r="1040203" spans="1:1024" customHeight="1" ht="12.8"/>
    <row r="1040204" spans="1:1024" customHeight="1" ht="12.8"/>
    <row r="1040205" spans="1:1024" customHeight="1" ht="12.8"/>
    <row r="1040206" spans="1:1024" customHeight="1" ht="12.8"/>
    <row r="1040207" spans="1:1024" customHeight="1" ht="12.8"/>
    <row r="1040208" spans="1:1024" customHeight="1" ht="12.8"/>
    <row r="1040209" spans="1:1024" customHeight="1" ht="12.8"/>
    <row r="1040210" spans="1:1024" customHeight="1" ht="12.8"/>
    <row r="1040211" spans="1:1024" customHeight="1" ht="12.8"/>
    <row r="1040212" spans="1:1024" customHeight="1" ht="12.8"/>
    <row r="1040213" spans="1:1024" customHeight="1" ht="12.8"/>
    <row r="1040214" spans="1:1024" customHeight="1" ht="12.8"/>
    <row r="1040215" spans="1:1024" customHeight="1" ht="12.8"/>
    <row r="1040216" spans="1:1024" customHeight="1" ht="12.8"/>
    <row r="1040217" spans="1:1024" customHeight="1" ht="12.8"/>
    <row r="1040218" spans="1:1024" customHeight="1" ht="12.8"/>
    <row r="1040219" spans="1:1024" customHeight="1" ht="12.8"/>
    <row r="1040220" spans="1:1024" customHeight="1" ht="12.8"/>
    <row r="1040221" spans="1:1024" customHeight="1" ht="12.8"/>
    <row r="1040222" spans="1:1024" customHeight="1" ht="12.8"/>
    <row r="1040223" spans="1:1024" customHeight="1" ht="12.8"/>
    <row r="1040224" spans="1:1024" customHeight="1" ht="12.8"/>
    <row r="1040225" spans="1:1024" customHeight="1" ht="12.8"/>
    <row r="1040226" spans="1:1024" customHeight="1" ht="12.8"/>
    <row r="1040227" spans="1:1024" customHeight="1" ht="12.8"/>
    <row r="1040228" spans="1:1024" customHeight="1" ht="12.8"/>
    <row r="1040229" spans="1:1024" customHeight="1" ht="12.8"/>
    <row r="1040230" spans="1:1024" customHeight="1" ht="12.8"/>
    <row r="1040231" spans="1:1024" customHeight="1" ht="12.8"/>
    <row r="1040232" spans="1:1024" customHeight="1" ht="12.8"/>
    <row r="1040233" spans="1:1024" customHeight="1" ht="12.8"/>
    <row r="1040234" spans="1:1024" customHeight="1" ht="12.8"/>
    <row r="1040235" spans="1:1024" customHeight="1" ht="12.8"/>
    <row r="1040236" spans="1:1024" customHeight="1" ht="12.8"/>
    <row r="1040237" spans="1:1024" customHeight="1" ht="12.8"/>
    <row r="1040238" spans="1:1024" customHeight="1" ht="12.8"/>
    <row r="1040239" spans="1:1024" customHeight="1" ht="12.8"/>
    <row r="1040240" spans="1:1024" customHeight="1" ht="12.8"/>
    <row r="1040241" spans="1:1024" customHeight="1" ht="12.8"/>
    <row r="1040242" spans="1:1024" customHeight="1" ht="12.8"/>
    <row r="1040243" spans="1:1024" customHeight="1" ht="12.8"/>
    <row r="1040244" spans="1:1024" customHeight="1" ht="12.8"/>
    <row r="1040245" spans="1:1024" customHeight="1" ht="12.8"/>
    <row r="1040246" spans="1:1024" customHeight="1" ht="12.8"/>
    <row r="1040247" spans="1:1024" customHeight="1" ht="12.8"/>
    <row r="1040248" spans="1:1024" customHeight="1" ht="12.8"/>
    <row r="1040249" spans="1:1024" customHeight="1" ht="12.8"/>
    <row r="1040250" spans="1:1024" customHeight="1" ht="12.8"/>
    <row r="1040251" spans="1:1024" customHeight="1" ht="12.8"/>
    <row r="1040252" spans="1:1024" customHeight="1" ht="12.8"/>
    <row r="1040253" spans="1:1024" customHeight="1" ht="12.8"/>
    <row r="1040254" spans="1:1024" customHeight="1" ht="12.8"/>
    <row r="1040255" spans="1:1024" customHeight="1" ht="12.8"/>
    <row r="1040256" spans="1:1024" customHeight="1" ht="12.8"/>
    <row r="1040257" spans="1:1024" customHeight="1" ht="12.8"/>
    <row r="1040258" spans="1:1024" customHeight="1" ht="12.8"/>
    <row r="1040259" spans="1:1024" customHeight="1" ht="12.8"/>
    <row r="1040260" spans="1:1024" customHeight="1" ht="12.8"/>
    <row r="1040261" spans="1:1024" customHeight="1" ht="12.8"/>
    <row r="1040262" spans="1:1024" customHeight="1" ht="12.8"/>
    <row r="1040263" spans="1:1024" customHeight="1" ht="12.8"/>
    <row r="1040264" spans="1:1024" customHeight="1" ht="12.8"/>
    <row r="1040265" spans="1:1024" customHeight="1" ht="12.8"/>
    <row r="1040266" spans="1:1024" customHeight="1" ht="12.8"/>
    <row r="1040267" spans="1:1024" customHeight="1" ht="12.8"/>
    <row r="1040268" spans="1:1024" customHeight="1" ht="12.8"/>
    <row r="1040269" spans="1:1024" customHeight="1" ht="12.8"/>
    <row r="1040270" spans="1:1024" customHeight="1" ht="12.8"/>
    <row r="1040271" spans="1:1024" customHeight="1" ht="12.8"/>
    <row r="1040272" spans="1:1024" customHeight="1" ht="12.8"/>
    <row r="1040273" spans="1:1024" customHeight="1" ht="12.8"/>
    <row r="1040274" spans="1:1024" customHeight="1" ht="12.8"/>
    <row r="1040275" spans="1:1024" customHeight="1" ht="12.8"/>
    <row r="1040276" spans="1:1024" customHeight="1" ht="12.8"/>
    <row r="1040277" spans="1:1024" customHeight="1" ht="12.8"/>
    <row r="1040278" spans="1:1024" customHeight="1" ht="12.8"/>
    <row r="1040279" spans="1:1024" customHeight="1" ht="12.8"/>
    <row r="1040280" spans="1:1024" customHeight="1" ht="12.8"/>
    <row r="1040281" spans="1:1024" customHeight="1" ht="12.8"/>
    <row r="1040282" spans="1:1024" customHeight="1" ht="12.8"/>
    <row r="1040283" spans="1:1024" customHeight="1" ht="12.8"/>
    <row r="1040284" spans="1:1024" customHeight="1" ht="12.8"/>
    <row r="1040285" spans="1:1024" customHeight="1" ht="12.8"/>
    <row r="1040286" spans="1:1024" customHeight="1" ht="12.8"/>
    <row r="1040287" spans="1:1024" customHeight="1" ht="12.8"/>
    <row r="1040288" spans="1:1024" customHeight="1" ht="12.8"/>
    <row r="1040289" spans="1:1024" customHeight="1" ht="12.8"/>
    <row r="1040290" spans="1:1024" customHeight="1" ht="12.8"/>
    <row r="1040291" spans="1:1024" customHeight="1" ht="12.8"/>
    <row r="1040292" spans="1:1024" customHeight="1" ht="12.8"/>
    <row r="1040293" spans="1:1024" customHeight="1" ht="12.8"/>
    <row r="1040294" spans="1:1024" customHeight="1" ht="12.8"/>
    <row r="1040295" spans="1:1024" customHeight="1" ht="12.8"/>
    <row r="1040296" spans="1:1024" customHeight="1" ht="12.8"/>
    <row r="1040297" spans="1:1024" customHeight="1" ht="12.8"/>
    <row r="1040298" spans="1:1024" customHeight="1" ht="12.8"/>
    <row r="1040299" spans="1:1024" customHeight="1" ht="12.8"/>
    <row r="1040300" spans="1:1024" customHeight="1" ht="12.8"/>
    <row r="1040301" spans="1:1024" customHeight="1" ht="12.8"/>
    <row r="1040302" spans="1:1024" customHeight="1" ht="12.8"/>
    <row r="1040303" spans="1:1024" customHeight="1" ht="12.8"/>
    <row r="1040304" spans="1:1024" customHeight="1" ht="12.8"/>
    <row r="1040305" spans="1:1024" customHeight="1" ht="12.8"/>
    <row r="1040306" spans="1:1024" customHeight="1" ht="12.8"/>
    <row r="1040307" spans="1:1024" customHeight="1" ht="12.8"/>
    <row r="1040308" spans="1:1024" customHeight="1" ht="12.8"/>
    <row r="1040309" spans="1:1024" customHeight="1" ht="12.8"/>
    <row r="1040310" spans="1:1024" customHeight="1" ht="12.8"/>
    <row r="1040311" spans="1:1024" customHeight="1" ht="12.8"/>
    <row r="1040312" spans="1:1024" customHeight="1" ht="12.8"/>
    <row r="1040313" spans="1:1024" customHeight="1" ht="12.8"/>
    <row r="1040314" spans="1:1024" customHeight="1" ht="12.8"/>
    <row r="1040315" spans="1:1024" customHeight="1" ht="12.8"/>
    <row r="1040316" spans="1:1024" customHeight="1" ht="12.8"/>
    <row r="1040317" spans="1:1024" customHeight="1" ht="12.8"/>
    <row r="1040318" spans="1:1024" customHeight="1" ht="12.8"/>
    <row r="1040319" spans="1:1024" customHeight="1" ht="12.8"/>
    <row r="1040320" spans="1:1024" customHeight="1" ht="12.8"/>
    <row r="1040321" spans="1:1024" customHeight="1" ht="12.8"/>
    <row r="1040322" spans="1:1024" customHeight="1" ht="12.8"/>
    <row r="1040323" spans="1:1024" customHeight="1" ht="12.8"/>
    <row r="1040324" spans="1:1024" customHeight="1" ht="12.8"/>
    <row r="1040325" spans="1:1024" customHeight="1" ht="12.8"/>
    <row r="1040326" spans="1:1024" customHeight="1" ht="12.8"/>
    <row r="1040327" spans="1:1024" customHeight="1" ht="12.8"/>
    <row r="1040328" spans="1:1024" customHeight="1" ht="12.8"/>
    <row r="1040329" spans="1:1024" customHeight="1" ht="12.8"/>
    <row r="1040330" spans="1:1024" customHeight="1" ht="12.8"/>
    <row r="1040331" spans="1:1024" customHeight="1" ht="12.8"/>
    <row r="1040332" spans="1:1024" customHeight="1" ht="12.8"/>
    <row r="1040333" spans="1:1024" customHeight="1" ht="12.8"/>
    <row r="1040334" spans="1:1024" customHeight="1" ht="12.8"/>
    <row r="1040335" spans="1:1024" customHeight="1" ht="12.8"/>
    <row r="1040336" spans="1:1024" customHeight="1" ht="12.8"/>
    <row r="1040337" spans="1:1024" customHeight="1" ht="12.8"/>
    <row r="1040338" spans="1:1024" customHeight="1" ht="12.8"/>
    <row r="1040339" spans="1:1024" customHeight="1" ht="12.8"/>
    <row r="1040340" spans="1:1024" customHeight="1" ht="12.8"/>
    <row r="1040341" spans="1:1024" customHeight="1" ht="12.8"/>
    <row r="1040342" spans="1:1024" customHeight="1" ht="12.8"/>
    <row r="1040343" spans="1:1024" customHeight="1" ht="12.8"/>
    <row r="1040344" spans="1:1024" customHeight="1" ht="12.8"/>
    <row r="1040345" spans="1:1024" customHeight="1" ht="12.8"/>
    <row r="1040346" spans="1:1024" customHeight="1" ht="12.8"/>
    <row r="1040347" spans="1:1024" customHeight="1" ht="12.8"/>
    <row r="1040348" spans="1:1024" customHeight="1" ht="12.8"/>
    <row r="1040349" spans="1:1024" customHeight="1" ht="12.8"/>
    <row r="1040350" spans="1:1024" customHeight="1" ht="12.8"/>
    <row r="1040351" spans="1:1024" customHeight="1" ht="12.8"/>
    <row r="1040352" spans="1:1024" customHeight="1" ht="12.8"/>
    <row r="1040353" spans="1:1024" customHeight="1" ht="12.8"/>
    <row r="1040354" spans="1:1024" customHeight="1" ht="12.8"/>
    <row r="1040355" spans="1:1024" customHeight="1" ht="12.8"/>
    <row r="1040356" spans="1:1024" customHeight="1" ht="12.8"/>
    <row r="1040357" spans="1:1024" customHeight="1" ht="12.8"/>
    <row r="1040358" spans="1:1024" customHeight="1" ht="12.8"/>
    <row r="1040359" spans="1:1024" customHeight="1" ht="12.8"/>
    <row r="1040360" spans="1:1024" customHeight="1" ht="12.8"/>
    <row r="1040361" spans="1:1024" customHeight="1" ht="12.8"/>
    <row r="1040362" spans="1:1024" customHeight="1" ht="12.8"/>
    <row r="1040363" spans="1:1024" customHeight="1" ht="12.8"/>
    <row r="1040364" spans="1:1024" customHeight="1" ht="12.8"/>
    <row r="1040365" spans="1:1024" customHeight="1" ht="12.8"/>
    <row r="1040366" spans="1:1024" customHeight="1" ht="12.8"/>
    <row r="1040367" spans="1:1024" customHeight="1" ht="12.8"/>
    <row r="1040368" spans="1:1024" customHeight="1" ht="12.8"/>
    <row r="1040369" spans="1:1024" customHeight="1" ht="12.8"/>
    <row r="1040370" spans="1:1024" customHeight="1" ht="12.8"/>
    <row r="1040371" spans="1:1024" customHeight="1" ht="12.8"/>
    <row r="1040372" spans="1:1024" customHeight="1" ht="12.8"/>
    <row r="1040373" spans="1:1024" customHeight="1" ht="12.8"/>
    <row r="1040374" spans="1:1024" customHeight="1" ht="12.8"/>
    <row r="1040375" spans="1:1024" customHeight="1" ht="12.8"/>
    <row r="1040376" spans="1:1024" customHeight="1" ht="12.8"/>
    <row r="1040377" spans="1:1024" customHeight="1" ht="12.8"/>
    <row r="1040378" spans="1:1024" customHeight="1" ht="12.8"/>
    <row r="1040379" spans="1:1024" customHeight="1" ht="12.8"/>
    <row r="1040380" spans="1:1024" customHeight="1" ht="12.8"/>
    <row r="1040381" spans="1:1024" customHeight="1" ht="12.8"/>
    <row r="1040382" spans="1:1024" customHeight="1" ht="12.8"/>
    <row r="1040383" spans="1:1024" customHeight="1" ht="12.8"/>
    <row r="1040384" spans="1:1024" customHeight="1" ht="12.8"/>
    <row r="1040385" spans="1:1024" customHeight="1" ht="12.8"/>
    <row r="1040386" spans="1:1024" customHeight="1" ht="12.8"/>
    <row r="1040387" spans="1:1024" customHeight="1" ht="12.8"/>
    <row r="1040388" spans="1:1024" customHeight="1" ht="12.8"/>
    <row r="1040389" spans="1:1024" customHeight="1" ht="12.8"/>
    <row r="1040390" spans="1:1024" customHeight="1" ht="12.8"/>
    <row r="1040391" spans="1:1024" customHeight="1" ht="12.8"/>
    <row r="1040392" spans="1:1024" customHeight="1" ht="12.8"/>
    <row r="1040393" spans="1:1024" customHeight="1" ht="12.8"/>
    <row r="1040394" spans="1:1024" customHeight="1" ht="12.8"/>
    <row r="1040395" spans="1:1024" customHeight="1" ht="12.8"/>
    <row r="1040396" spans="1:1024" customHeight="1" ht="12.8"/>
    <row r="1040397" spans="1:1024" customHeight="1" ht="12.8"/>
    <row r="1040398" spans="1:1024" customHeight="1" ht="12.8"/>
    <row r="1040399" spans="1:1024" customHeight="1" ht="12.8"/>
    <row r="1040400" spans="1:1024" customHeight="1" ht="12.8"/>
    <row r="1040401" spans="1:1024" customHeight="1" ht="12.8"/>
    <row r="1040402" spans="1:1024" customHeight="1" ht="12.8"/>
    <row r="1040403" spans="1:1024" customHeight="1" ht="12.8"/>
    <row r="1040404" spans="1:1024" customHeight="1" ht="12.8"/>
    <row r="1040405" spans="1:1024" customHeight="1" ht="12.8"/>
    <row r="1040406" spans="1:1024" customHeight="1" ht="12.8"/>
    <row r="1040407" spans="1:1024" customHeight="1" ht="12.8"/>
    <row r="1040408" spans="1:1024" customHeight="1" ht="12.8"/>
    <row r="1040409" spans="1:1024" customHeight="1" ht="12.8"/>
    <row r="1040410" spans="1:1024" customHeight="1" ht="12.8"/>
    <row r="1040411" spans="1:1024" customHeight="1" ht="12.8"/>
    <row r="1040412" spans="1:1024" customHeight="1" ht="12.8"/>
    <row r="1040413" spans="1:1024" customHeight="1" ht="12.8"/>
    <row r="1040414" spans="1:1024" customHeight="1" ht="12.8"/>
    <row r="1040415" spans="1:1024" customHeight="1" ht="12.8"/>
    <row r="1040416" spans="1:1024" customHeight="1" ht="12.8"/>
    <row r="1040417" spans="1:1024" customHeight="1" ht="12.8"/>
    <row r="1040418" spans="1:1024" customHeight="1" ht="12.8"/>
    <row r="1040419" spans="1:1024" customHeight="1" ht="12.8"/>
    <row r="1040420" spans="1:1024" customHeight="1" ht="12.8"/>
    <row r="1040421" spans="1:1024" customHeight="1" ht="12.8"/>
    <row r="1040422" spans="1:1024" customHeight="1" ht="12.8"/>
    <row r="1040423" spans="1:1024" customHeight="1" ht="12.8"/>
    <row r="1040424" spans="1:1024" customHeight="1" ht="12.8"/>
    <row r="1040425" spans="1:1024" customHeight="1" ht="12.8"/>
    <row r="1040426" spans="1:1024" customHeight="1" ht="12.8"/>
    <row r="1040427" spans="1:1024" customHeight="1" ht="12.8"/>
    <row r="1040428" spans="1:1024" customHeight="1" ht="12.8"/>
    <row r="1040429" spans="1:1024" customHeight="1" ht="12.8"/>
    <row r="1040430" spans="1:1024" customHeight="1" ht="12.8"/>
    <row r="1040431" spans="1:1024" customHeight="1" ht="12.8"/>
    <row r="1040432" spans="1:1024" customHeight="1" ht="12.8"/>
    <row r="1040433" spans="1:1024" customHeight="1" ht="12.8"/>
    <row r="1040434" spans="1:1024" customHeight="1" ht="12.8"/>
    <row r="1040435" spans="1:1024" customHeight="1" ht="12.8"/>
    <row r="1040436" spans="1:1024" customHeight="1" ht="12.8"/>
    <row r="1040437" spans="1:1024" customHeight="1" ht="12.8"/>
    <row r="1040438" spans="1:1024" customHeight="1" ht="12.8"/>
    <row r="1040439" spans="1:1024" customHeight="1" ht="12.8"/>
    <row r="1040440" spans="1:1024" customHeight="1" ht="12.8"/>
    <row r="1040441" spans="1:1024" customHeight="1" ht="12.8"/>
    <row r="1040442" spans="1:1024" customHeight="1" ht="12.8"/>
    <row r="1040443" spans="1:1024" customHeight="1" ht="12.8"/>
    <row r="1040444" spans="1:1024" customHeight="1" ht="12.8"/>
    <row r="1040445" spans="1:1024" customHeight="1" ht="12.8"/>
    <row r="1040446" spans="1:1024" customHeight="1" ht="12.8"/>
    <row r="1040447" spans="1:1024" customHeight="1" ht="12.8"/>
    <row r="1040448" spans="1:1024" customHeight="1" ht="12.8"/>
    <row r="1040449" spans="1:1024" customHeight="1" ht="12.8"/>
    <row r="1040450" spans="1:1024" customHeight="1" ht="12.8"/>
    <row r="1040451" spans="1:1024" customHeight="1" ht="12.8"/>
    <row r="1040452" spans="1:1024" customHeight="1" ht="12.8"/>
    <row r="1040453" spans="1:1024" customHeight="1" ht="12.8"/>
    <row r="1040454" spans="1:1024" customHeight="1" ht="12.8"/>
    <row r="1040455" spans="1:1024" customHeight="1" ht="12.8"/>
    <row r="1040456" spans="1:1024" customHeight="1" ht="12.8"/>
    <row r="1040457" spans="1:1024" customHeight="1" ht="12.8"/>
    <row r="1040458" spans="1:1024" customHeight="1" ht="12.8"/>
    <row r="1040459" spans="1:1024" customHeight="1" ht="12.8"/>
    <row r="1040460" spans="1:1024" customHeight="1" ht="12.8"/>
    <row r="1040461" spans="1:1024" customHeight="1" ht="12.8"/>
    <row r="1040462" spans="1:1024" customHeight="1" ht="12.8"/>
    <row r="1040463" spans="1:1024" customHeight="1" ht="12.8"/>
    <row r="1040464" spans="1:1024" customHeight="1" ht="12.8"/>
    <row r="1040465" spans="1:1024" customHeight="1" ht="12.8"/>
    <row r="1040466" spans="1:1024" customHeight="1" ht="12.8"/>
    <row r="1040467" spans="1:1024" customHeight="1" ht="12.8"/>
    <row r="1040468" spans="1:1024" customHeight="1" ht="12.8"/>
    <row r="1040469" spans="1:1024" customHeight="1" ht="12.8"/>
    <row r="1040470" spans="1:1024" customHeight="1" ht="12.8"/>
    <row r="1040471" spans="1:1024" customHeight="1" ht="12.8"/>
    <row r="1040472" spans="1:1024" customHeight="1" ht="12.8"/>
    <row r="1040473" spans="1:1024" customHeight="1" ht="12.8"/>
    <row r="1040474" spans="1:1024" customHeight="1" ht="12.8"/>
    <row r="1040475" spans="1:1024" customHeight="1" ht="12.8"/>
    <row r="1040476" spans="1:1024" customHeight="1" ht="12.8"/>
    <row r="1040477" spans="1:1024" customHeight="1" ht="12.8"/>
    <row r="1040478" spans="1:1024" customHeight="1" ht="12.8"/>
    <row r="1040479" spans="1:1024" customHeight="1" ht="12.8"/>
    <row r="1040480" spans="1:1024" customHeight="1" ht="12.8"/>
    <row r="1040481" spans="1:1024" customHeight="1" ht="12.8"/>
    <row r="1040482" spans="1:1024" customHeight="1" ht="12.8"/>
    <row r="1040483" spans="1:1024" customHeight="1" ht="12.8"/>
    <row r="1040484" spans="1:1024" customHeight="1" ht="12.8"/>
    <row r="1040485" spans="1:1024" customHeight="1" ht="12.8"/>
    <row r="1040486" spans="1:1024" customHeight="1" ht="12.8"/>
    <row r="1040487" spans="1:1024" customHeight="1" ht="12.8"/>
    <row r="1040488" spans="1:1024" customHeight="1" ht="12.8"/>
    <row r="1040489" spans="1:1024" customHeight="1" ht="12.8"/>
    <row r="1040490" spans="1:1024" customHeight="1" ht="12.8"/>
    <row r="1040491" spans="1:1024" customHeight="1" ht="12.8"/>
    <row r="1040492" spans="1:1024" customHeight="1" ht="12.8"/>
    <row r="1040493" spans="1:1024" customHeight="1" ht="12.8"/>
    <row r="1040494" spans="1:1024" customHeight="1" ht="12.8"/>
    <row r="1040495" spans="1:1024" customHeight="1" ht="12.8"/>
    <row r="1040496" spans="1:1024" customHeight="1" ht="12.8"/>
    <row r="1040497" spans="1:1024" customHeight="1" ht="12.8"/>
    <row r="1040498" spans="1:1024" customHeight="1" ht="12.8"/>
    <row r="1040499" spans="1:1024" customHeight="1" ht="12.8"/>
    <row r="1040500" spans="1:1024" customHeight="1" ht="12.8"/>
    <row r="1040501" spans="1:1024" customHeight="1" ht="12.8"/>
    <row r="1040502" spans="1:1024" customHeight="1" ht="12.8"/>
    <row r="1040503" spans="1:1024" customHeight="1" ht="12.8"/>
    <row r="1040504" spans="1:1024" customHeight="1" ht="12.8"/>
    <row r="1040505" spans="1:1024" customHeight="1" ht="12.8"/>
    <row r="1040506" spans="1:1024" customHeight="1" ht="12.8"/>
    <row r="1040507" spans="1:1024" customHeight="1" ht="12.8"/>
    <row r="1040508" spans="1:1024" customHeight="1" ht="12.8"/>
    <row r="1040509" spans="1:1024" customHeight="1" ht="12.8"/>
    <row r="1040510" spans="1:1024" customHeight="1" ht="12.8"/>
    <row r="1040511" spans="1:1024" customHeight="1" ht="12.8"/>
    <row r="1040512" spans="1:1024" customHeight="1" ht="12.8"/>
    <row r="1040513" spans="1:1024" customHeight="1" ht="12.8"/>
    <row r="1040514" spans="1:1024" customHeight="1" ht="12.8"/>
    <row r="1040515" spans="1:1024" customHeight="1" ht="12.8"/>
    <row r="1040516" spans="1:1024" customHeight="1" ht="12.8"/>
    <row r="1040517" spans="1:1024" customHeight="1" ht="12.8"/>
    <row r="1040518" spans="1:1024" customHeight="1" ht="12.8"/>
    <row r="1040519" spans="1:1024" customHeight="1" ht="12.8"/>
    <row r="1040520" spans="1:1024" customHeight="1" ht="12.8"/>
    <row r="1040521" spans="1:1024" customHeight="1" ht="12.8"/>
    <row r="1040522" spans="1:1024" customHeight="1" ht="12.8"/>
    <row r="1040523" spans="1:1024" customHeight="1" ht="12.8"/>
    <row r="1040524" spans="1:1024" customHeight="1" ht="12.8"/>
    <row r="1040525" spans="1:1024" customHeight="1" ht="12.8"/>
    <row r="1040526" spans="1:1024" customHeight="1" ht="12.8"/>
    <row r="1040527" spans="1:1024" customHeight="1" ht="12.8"/>
    <row r="1040528" spans="1:1024" customHeight="1" ht="12.8"/>
    <row r="1040529" spans="1:1024" customHeight="1" ht="12.8"/>
    <row r="1040530" spans="1:1024" customHeight="1" ht="12.8"/>
    <row r="1040531" spans="1:1024" customHeight="1" ht="12.8"/>
    <row r="1040532" spans="1:1024" customHeight="1" ht="12.8"/>
    <row r="1040533" spans="1:1024" customHeight="1" ht="12.8"/>
    <row r="1040534" spans="1:1024" customHeight="1" ht="12.8"/>
    <row r="1040535" spans="1:1024" customHeight="1" ht="12.8"/>
    <row r="1040536" spans="1:1024" customHeight="1" ht="12.8"/>
    <row r="1040537" spans="1:1024" customHeight="1" ht="12.8"/>
    <row r="1040538" spans="1:1024" customHeight="1" ht="12.8"/>
    <row r="1040539" spans="1:1024" customHeight="1" ht="12.8"/>
    <row r="1040540" spans="1:1024" customHeight="1" ht="12.8"/>
    <row r="1040541" spans="1:1024" customHeight="1" ht="12.8"/>
    <row r="1040542" spans="1:1024" customHeight="1" ht="12.8"/>
    <row r="1040543" spans="1:1024" customHeight="1" ht="12.8"/>
    <row r="1040544" spans="1:1024" customHeight="1" ht="12.8"/>
    <row r="1040545" spans="1:1024" customHeight="1" ht="12.8"/>
    <row r="1040546" spans="1:1024" customHeight="1" ht="12.8"/>
    <row r="1040547" spans="1:1024" customHeight="1" ht="12.8"/>
    <row r="1040548" spans="1:1024" customHeight="1" ht="12.8"/>
    <row r="1040549" spans="1:1024" customHeight="1" ht="12.8"/>
    <row r="1040550" spans="1:1024" customHeight="1" ht="12.8"/>
    <row r="1040551" spans="1:1024" customHeight="1" ht="12.8"/>
    <row r="1040552" spans="1:1024" customHeight="1" ht="12.8"/>
    <row r="1040553" spans="1:1024" customHeight="1" ht="12.8"/>
    <row r="1040554" spans="1:1024" customHeight="1" ht="12.8"/>
    <row r="1040555" spans="1:1024" customHeight="1" ht="12.8"/>
    <row r="1040556" spans="1:1024" customHeight="1" ht="12.8"/>
    <row r="1040557" spans="1:1024" customHeight="1" ht="12.8"/>
    <row r="1040558" spans="1:1024" customHeight="1" ht="12.8"/>
    <row r="1040559" spans="1:1024" customHeight="1" ht="12.8"/>
    <row r="1040560" spans="1:1024" customHeight="1" ht="12.8"/>
    <row r="1040561" spans="1:1024" customHeight="1" ht="12.8"/>
    <row r="1040562" spans="1:1024" customHeight="1" ht="12.8"/>
    <row r="1040563" spans="1:1024" customHeight="1" ht="12.8"/>
    <row r="1040564" spans="1:1024" customHeight="1" ht="12.8"/>
    <row r="1040565" spans="1:1024" customHeight="1" ht="12.8"/>
    <row r="1040566" spans="1:1024" customHeight="1" ht="12.8"/>
    <row r="1040567" spans="1:1024" customHeight="1" ht="12.8"/>
    <row r="1040568" spans="1:1024" customHeight="1" ht="12.8"/>
    <row r="1040569" spans="1:1024" customHeight="1" ht="12.8"/>
    <row r="1040570" spans="1:1024" customHeight="1" ht="12.8"/>
    <row r="1040571" spans="1:1024" customHeight="1" ht="12.8"/>
    <row r="1040572" spans="1:1024" customHeight="1" ht="12.8"/>
    <row r="1040573" spans="1:1024" customHeight="1" ht="12.8"/>
    <row r="1040574" spans="1:1024" customHeight="1" ht="12.8"/>
    <row r="1040575" spans="1:1024" customHeight="1" ht="12.8"/>
    <row r="1040576" spans="1:1024" customHeight="1" ht="12.8"/>
    <row r="1040577" spans="1:1024" customHeight="1" ht="12.8"/>
    <row r="1040578" spans="1:1024" customHeight="1" ht="12.8"/>
    <row r="1040579" spans="1:1024" customHeight="1" ht="12.8"/>
    <row r="1040580" spans="1:1024" customHeight="1" ht="12.8"/>
    <row r="1040581" spans="1:1024" customHeight="1" ht="12.8"/>
    <row r="1040582" spans="1:1024" customHeight="1" ht="12.8"/>
    <row r="1040583" spans="1:1024" customHeight="1" ht="12.8"/>
    <row r="1040584" spans="1:1024" customHeight="1" ht="12.8"/>
    <row r="1040585" spans="1:1024" customHeight="1" ht="12.8"/>
    <row r="1040586" spans="1:1024" customHeight="1" ht="12.8"/>
    <row r="1040587" spans="1:1024" customHeight="1" ht="12.8"/>
    <row r="1040588" spans="1:1024" customHeight="1" ht="12.8"/>
    <row r="1040589" spans="1:1024" customHeight="1" ht="12.8"/>
    <row r="1040590" spans="1:1024" customHeight="1" ht="12.8"/>
    <row r="1040591" spans="1:1024" customHeight="1" ht="12.8"/>
    <row r="1040592" spans="1:1024" customHeight="1" ht="12.8"/>
    <row r="1040593" spans="1:1024" customHeight="1" ht="12.8"/>
    <row r="1040594" spans="1:1024" customHeight="1" ht="12.8"/>
    <row r="1040595" spans="1:1024" customHeight="1" ht="12.8"/>
    <row r="1040596" spans="1:1024" customHeight="1" ht="12.8"/>
    <row r="1040597" spans="1:1024" customHeight="1" ht="12.8"/>
    <row r="1040598" spans="1:1024" customHeight="1" ht="12.8"/>
    <row r="1040599" spans="1:1024" customHeight="1" ht="12.8"/>
    <row r="1040600" spans="1:1024" customHeight="1" ht="12.8"/>
    <row r="1040601" spans="1:1024" customHeight="1" ht="12.8"/>
    <row r="1040602" spans="1:1024" customHeight="1" ht="12.8"/>
    <row r="1040603" spans="1:1024" customHeight="1" ht="12.8"/>
    <row r="1040604" spans="1:1024" customHeight="1" ht="12.8"/>
    <row r="1040605" spans="1:1024" customHeight="1" ht="12.8"/>
    <row r="1040606" spans="1:1024" customHeight="1" ht="12.8"/>
    <row r="1040607" spans="1:1024" customHeight="1" ht="12.8"/>
    <row r="1040608" spans="1:1024" customHeight="1" ht="12.8"/>
    <row r="1040609" spans="1:1024" customHeight="1" ht="12.8"/>
    <row r="1040610" spans="1:1024" customHeight="1" ht="12.8"/>
    <row r="1040611" spans="1:1024" customHeight="1" ht="12.8"/>
    <row r="1040612" spans="1:1024" customHeight="1" ht="12.8"/>
    <row r="1040613" spans="1:1024" customHeight="1" ht="12.8"/>
    <row r="1040614" spans="1:1024" customHeight="1" ht="12.8"/>
    <row r="1040615" spans="1:1024" customHeight="1" ht="12.8"/>
    <row r="1040616" spans="1:1024" customHeight="1" ht="12.8"/>
    <row r="1040617" spans="1:1024" customHeight="1" ht="12.8"/>
    <row r="1040618" spans="1:1024" customHeight="1" ht="12.8"/>
    <row r="1040619" spans="1:1024" customHeight="1" ht="12.8"/>
    <row r="1040620" spans="1:1024" customHeight="1" ht="12.8"/>
    <row r="1040621" spans="1:1024" customHeight="1" ht="12.8"/>
    <row r="1040622" spans="1:1024" customHeight="1" ht="12.8"/>
    <row r="1040623" spans="1:1024" customHeight="1" ht="12.8"/>
    <row r="1040624" spans="1:1024" customHeight="1" ht="12.8"/>
    <row r="1040625" spans="1:1024" customHeight="1" ht="12.8"/>
    <row r="1040626" spans="1:1024" customHeight="1" ht="12.8"/>
    <row r="1040627" spans="1:1024" customHeight="1" ht="12.8"/>
    <row r="1040628" spans="1:1024" customHeight="1" ht="12.8"/>
    <row r="1040629" spans="1:1024" customHeight="1" ht="12.8"/>
    <row r="1040630" spans="1:1024" customHeight="1" ht="12.8"/>
    <row r="1040631" spans="1:1024" customHeight="1" ht="12.8"/>
    <row r="1040632" spans="1:1024" customHeight="1" ht="12.8"/>
    <row r="1040633" spans="1:1024" customHeight="1" ht="12.8"/>
    <row r="1040634" spans="1:1024" customHeight="1" ht="12.8"/>
    <row r="1040635" spans="1:1024" customHeight="1" ht="12.8"/>
    <row r="1040636" spans="1:1024" customHeight="1" ht="12.8"/>
    <row r="1040637" spans="1:1024" customHeight="1" ht="12.8"/>
    <row r="1040638" spans="1:1024" customHeight="1" ht="12.8"/>
    <row r="1040639" spans="1:1024" customHeight="1" ht="12.8"/>
    <row r="1040640" spans="1:1024" customHeight="1" ht="12.8"/>
    <row r="1040641" spans="1:1024" customHeight="1" ht="12.8"/>
    <row r="1040642" spans="1:1024" customHeight="1" ht="12.8"/>
    <row r="1040643" spans="1:1024" customHeight="1" ht="12.8"/>
    <row r="1040644" spans="1:1024" customHeight="1" ht="12.8"/>
    <row r="1040645" spans="1:1024" customHeight="1" ht="12.8"/>
    <row r="1040646" spans="1:1024" customHeight="1" ht="12.8"/>
    <row r="1040647" spans="1:1024" customHeight="1" ht="12.8"/>
    <row r="1040648" spans="1:1024" customHeight="1" ht="12.8"/>
    <row r="1040649" spans="1:1024" customHeight="1" ht="12.8"/>
    <row r="1040650" spans="1:1024" customHeight="1" ht="12.8"/>
    <row r="1040651" spans="1:1024" customHeight="1" ht="12.8"/>
    <row r="1040652" spans="1:1024" customHeight="1" ht="12.8"/>
    <row r="1040653" spans="1:1024" customHeight="1" ht="12.8"/>
    <row r="1040654" spans="1:1024" customHeight="1" ht="12.8"/>
    <row r="1040655" spans="1:1024" customHeight="1" ht="12.8"/>
    <row r="1040656" spans="1:1024" customHeight="1" ht="12.8"/>
    <row r="1040657" spans="1:1024" customHeight="1" ht="12.8"/>
    <row r="1040658" spans="1:1024" customHeight="1" ht="12.8"/>
    <row r="1040659" spans="1:1024" customHeight="1" ht="12.8"/>
    <row r="1040660" spans="1:1024" customHeight="1" ht="12.8"/>
    <row r="1040661" spans="1:1024" customHeight="1" ht="12.8"/>
    <row r="1040662" spans="1:1024" customHeight="1" ht="12.8"/>
    <row r="1040663" spans="1:1024" customHeight="1" ht="12.8"/>
    <row r="1040664" spans="1:1024" customHeight="1" ht="12.8"/>
    <row r="1040665" spans="1:1024" customHeight="1" ht="12.8"/>
    <row r="1040666" spans="1:1024" customHeight="1" ht="12.8"/>
    <row r="1040667" spans="1:1024" customHeight="1" ht="12.8"/>
    <row r="1040668" spans="1:1024" customHeight="1" ht="12.8"/>
    <row r="1040669" spans="1:1024" customHeight="1" ht="12.8"/>
    <row r="1040670" spans="1:1024" customHeight="1" ht="12.8"/>
    <row r="1040671" spans="1:1024" customHeight="1" ht="12.8"/>
    <row r="1040672" spans="1:1024" customHeight="1" ht="12.8"/>
    <row r="1040673" spans="1:1024" customHeight="1" ht="12.8"/>
    <row r="1040674" spans="1:1024" customHeight="1" ht="12.8"/>
    <row r="1040675" spans="1:1024" customHeight="1" ht="12.8"/>
    <row r="1040676" spans="1:1024" customHeight="1" ht="12.8"/>
    <row r="1040677" spans="1:1024" customHeight="1" ht="12.8"/>
    <row r="1040678" spans="1:1024" customHeight="1" ht="12.8"/>
    <row r="1040679" spans="1:1024" customHeight="1" ht="12.8"/>
    <row r="1040680" spans="1:1024" customHeight="1" ht="12.8"/>
    <row r="1040681" spans="1:1024" customHeight="1" ht="12.8"/>
    <row r="1040682" spans="1:1024" customHeight="1" ht="12.8"/>
    <row r="1040683" spans="1:1024" customHeight="1" ht="12.8"/>
    <row r="1040684" spans="1:1024" customHeight="1" ht="12.8"/>
    <row r="1040685" spans="1:1024" customHeight="1" ht="12.8"/>
    <row r="1040686" spans="1:1024" customHeight="1" ht="12.8"/>
    <row r="1040687" spans="1:1024" customHeight="1" ht="12.8"/>
    <row r="1040688" spans="1:1024" customHeight="1" ht="12.8"/>
    <row r="1040689" spans="1:1024" customHeight="1" ht="12.8"/>
    <row r="1040690" spans="1:1024" customHeight="1" ht="12.8"/>
    <row r="1040691" spans="1:1024" customHeight="1" ht="12.8"/>
    <row r="1040692" spans="1:1024" customHeight="1" ht="12.8"/>
    <row r="1040693" spans="1:1024" customHeight="1" ht="12.8"/>
    <row r="1040694" spans="1:1024" customHeight="1" ht="12.8"/>
    <row r="1040695" spans="1:1024" customHeight="1" ht="12.8"/>
    <row r="1040696" spans="1:1024" customHeight="1" ht="12.8"/>
    <row r="1040697" spans="1:1024" customHeight="1" ht="12.8"/>
    <row r="1040698" spans="1:1024" customHeight="1" ht="12.8"/>
    <row r="1040699" spans="1:1024" customHeight="1" ht="12.8"/>
    <row r="1040700" spans="1:1024" customHeight="1" ht="12.8"/>
    <row r="1040701" spans="1:1024" customHeight="1" ht="12.8"/>
    <row r="1040702" spans="1:1024" customHeight="1" ht="12.8"/>
    <row r="1040703" spans="1:1024" customHeight="1" ht="12.8"/>
    <row r="1040704" spans="1:1024" customHeight="1" ht="12.8"/>
    <row r="1040705" spans="1:1024" customHeight="1" ht="12.8"/>
    <row r="1040706" spans="1:1024" customHeight="1" ht="12.8"/>
    <row r="1040707" spans="1:1024" customHeight="1" ht="12.8"/>
    <row r="1040708" spans="1:1024" customHeight="1" ht="12.8"/>
    <row r="1040709" spans="1:1024" customHeight="1" ht="12.8"/>
    <row r="1040710" spans="1:1024" customHeight="1" ht="12.8"/>
    <row r="1040711" spans="1:1024" customHeight="1" ht="12.8"/>
    <row r="1040712" spans="1:1024" customHeight="1" ht="12.8"/>
    <row r="1040713" spans="1:1024" customHeight="1" ht="12.8"/>
    <row r="1040714" spans="1:1024" customHeight="1" ht="12.8"/>
    <row r="1040715" spans="1:1024" customHeight="1" ht="12.8"/>
    <row r="1040716" spans="1:1024" customHeight="1" ht="12.8"/>
    <row r="1040717" spans="1:1024" customHeight="1" ht="12.8"/>
    <row r="1040718" spans="1:1024" customHeight="1" ht="12.8"/>
    <row r="1040719" spans="1:1024" customHeight="1" ht="12.8"/>
    <row r="1040720" spans="1:1024" customHeight="1" ht="12.8"/>
    <row r="1040721" spans="1:1024" customHeight="1" ht="12.8"/>
    <row r="1040722" spans="1:1024" customHeight="1" ht="12.8"/>
    <row r="1040723" spans="1:1024" customHeight="1" ht="12.8"/>
    <row r="1040724" spans="1:1024" customHeight="1" ht="12.8"/>
    <row r="1040725" spans="1:1024" customHeight="1" ht="12.8"/>
    <row r="1040726" spans="1:1024" customHeight="1" ht="12.8"/>
    <row r="1040727" spans="1:1024" customHeight="1" ht="12.8"/>
    <row r="1040728" spans="1:1024" customHeight="1" ht="12.8"/>
    <row r="1040729" spans="1:1024" customHeight="1" ht="12.8"/>
    <row r="1040730" spans="1:1024" customHeight="1" ht="12.8"/>
    <row r="1040731" spans="1:1024" customHeight="1" ht="12.8"/>
    <row r="1040732" spans="1:1024" customHeight="1" ht="12.8"/>
    <row r="1040733" spans="1:1024" customHeight="1" ht="12.8"/>
    <row r="1040734" spans="1:1024" customHeight="1" ht="12.8"/>
    <row r="1040735" spans="1:1024" customHeight="1" ht="12.8"/>
    <row r="1040736" spans="1:1024" customHeight="1" ht="12.8"/>
    <row r="1040737" spans="1:1024" customHeight="1" ht="12.8"/>
    <row r="1040738" spans="1:1024" customHeight="1" ht="12.8"/>
    <row r="1040739" spans="1:1024" customHeight="1" ht="12.8"/>
    <row r="1040740" spans="1:1024" customHeight="1" ht="12.8"/>
    <row r="1040741" spans="1:1024" customHeight="1" ht="12.8"/>
    <row r="1040742" spans="1:1024" customHeight="1" ht="12.8"/>
    <row r="1040743" spans="1:1024" customHeight="1" ht="12.8"/>
    <row r="1040744" spans="1:1024" customHeight="1" ht="12.8"/>
    <row r="1040745" spans="1:1024" customHeight="1" ht="12.8"/>
    <row r="1040746" spans="1:1024" customHeight="1" ht="12.8"/>
    <row r="1040747" spans="1:1024" customHeight="1" ht="12.8"/>
    <row r="1040748" spans="1:1024" customHeight="1" ht="12.8"/>
    <row r="1040749" spans="1:1024" customHeight="1" ht="12.8"/>
    <row r="1040750" spans="1:1024" customHeight="1" ht="12.8"/>
    <row r="1040751" spans="1:1024" customHeight="1" ht="12.8"/>
    <row r="1040752" spans="1:1024" customHeight="1" ht="12.8"/>
    <row r="1040753" spans="1:1024" customHeight="1" ht="12.8"/>
    <row r="1040754" spans="1:1024" customHeight="1" ht="12.8"/>
    <row r="1040755" spans="1:1024" customHeight="1" ht="12.8"/>
    <row r="1040756" spans="1:1024" customHeight="1" ht="12.8"/>
    <row r="1040757" spans="1:1024" customHeight="1" ht="12.8"/>
    <row r="1040758" spans="1:1024" customHeight="1" ht="12.8"/>
    <row r="1040759" spans="1:1024" customHeight="1" ht="12.8"/>
    <row r="1040760" spans="1:1024" customHeight="1" ht="12.8"/>
    <row r="1040761" spans="1:1024" customHeight="1" ht="12.8"/>
    <row r="1040762" spans="1:1024" customHeight="1" ht="12.8"/>
    <row r="1040763" spans="1:1024" customHeight="1" ht="12.8"/>
    <row r="1040764" spans="1:1024" customHeight="1" ht="12.8"/>
    <row r="1040765" spans="1:1024" customHeight="1" ht="12.8"/>
    <row r="1040766" spans="1:1024" customHeight="1" ht="12.8"/>
    <row r="1040767" spans="1:1024" customHeight="1" ht="12.8"/>
    <row r="1040768" spans="1:1024" customHeight="1" ht="12.8"/>
    <row r="1040769" spans="1:1024" customHeight="1" ht="12.8"/>
    <row r="1040770" spans="1:1024" customHeight="1" ht="12.8"/>
    <row r="1040771" spans="1:1024" customHeight="1" ht="12.8"/>
    <row r="1040772" spans="1:1024" customHeight="1" ht="12.8"/>
    <row r="1040773" spans="1:1024" customHeight="1" ht="12.8"/>
    <row r="1040774" spans="1:1024" customHeight="1" ht="12.8"/>
    <row r="1040775" spans="1:1024" customHeight="1" ht="12.8"/>
    <row r="1040776" spans="1:1024" customHeight="1" ht="12.8"/>
    <row r="1040777" spans="1:1024" customHeight="1" ht="12.8"/>
    <row r="1040778" spans="1:1024" customHeight="1" ht="12.8"/>
    <row r="1040779" spans="1:1024" customHeight="1" ht="12.8"/>
    <row r="1040780" spans="1:1024" customHeight="1" ht="12.8"/>
    <row r="1040781" spans="1:1024" customHeight="1" ht="12.8"/>
    <row r="1040782" spans="1:1024" customHeight="1" ht="12.8"/>
    <row r="1040783" spans="1:1024" customHeight="1" ht="12.8"/>
    <row r="1040784" spans="1:1024" customHeight="1" ht="12.8"/>
    <row r="1040785" spans="1:1024" customHeight="1" ht="12.8"/>
    <row r="1040786" spans="1:1024" customHeight="1" ht="12.8"/>
    <row r="1040787" spans="1:1024" customHeight="1" ht="12.8"/>
    <row r="1040788" spans="1:1024" customHeight="1" ht="12.8"/>
    <row r="1040789" spans="1:1024" customHeight="1" ht="12.8"/>
    <row r="1040790" spans="1:1024" customHeight="1" ht="12.8"/>
    <row r="1040791" spans="1:1024" customHeight="1" ht="12.8"/>
    <row r="1040792" spans="1:1024" customHeight="1" ht="12.8"/>
    <row r="1040793" spans="1:1024" customHeight="1" ht="12.8"/>
    <row r="1040794" spans="1:1024" customHeight="1" ht="12.8"/>
    <row r="1040795" spans="1:1024" customHeight="1" ht="12.8"/>
    <row r="1040796" spans="1:1024" customHeight="1" ht="12.8"/>
    <row r="1040797" spans="1:1024" customHeight="1" ht="12.8"/>
    <row r="1040798" spans="1:1024" customHeight="1" ht="12.8"/>
    <row r="1040799" spans="1:1024" customHeight="1" ht="12.8"/>
    <row r="1040800" spans="1:1024" customHeight="1" ht="12.8"/>
    <row r="1040801" spans="1:1024" customHeight="1" ht="12.8"/>
    <row r="1040802" spans="1:1024" customHeight="1" ht="12.8"/>
    <row r="1040803" spans="1:1024" customHeight="1" ht="12.8"/>
    <row r="1040804" spans="1:1024" customHeight="1" ht="12.8"/>
    <row r="1040805" spans="1:1024" customHeight="1" ht="12.8"/>
    <row r="1040806" spans="1:1024" customHeight="1" ht="12.8"/>
    <row r="1040807" spans="1:1024" customHeight="1" ht="12.8"/>
    <row r="1040808" spans="1:1024" customHeight="1" ht="12.8"/>
    <row r="1040809" spans="1:1024" customHeight="1" ht="12.8"/>
    <row r="1040810" spans="1:1024" customHeight="1" ht="12.8"/>
    <row r="1040811" spans="1:1024" customHeight="1" ht="12.8"/>
    <row r="1040812" spans="1:1024" customHeight="1" ht="12.8"/>
    <row r="1040813" spans="1:1024" customHeight="1" ht="12.8"/>
    <row r="1040814" spans="1:1024" customHeight="1" ht="12.8"/>
    <row r="1040815" spans="1:1024" customHeight="1" ht="12.8"/>
    <row r="1040816" spans="1:1024" customHeight="1" ht="12.8"/>
    <row r="1040817" spans="1:1024" customHeight="1" ht="12.8"/>
    <row r="1040818" spans="1:1024" customHeight="1" ht="12.8"/>
    <row r="1040819" spans="1:1024" customHeight="1" ht="12.8"/>
    <row r="1040820" spans="1:1024" customHeight="1" ht="12.8"/>
    <row r="1040821" spans="1:1024" customHeight="1" ht="12.8"/>
    <row r="1040822" spans="1:1024" customHeight="1" ht="12.8"/>
    <row r="1040823" spans="1:1024" customHeight="1" ht="12.8"/>
    <row r="1040824" spans="1:1024" customHeight="1" ht="12.8"/>
    <row r="1040825" spans="1:1024" customHeight="1" ht="12.8"/>
    <row r="1040826" spans="1:1024" customHeight="1" ht="12.8"/>
    <row r="1040827" spans="1:1024" customHeight="1" ht="12.8"/>
    <row r="1040828" spans="1:1024" customHeight="1" ht="12.8"/>
    <row r="1040829" spans="1:1024" customHeight="1" ht="12.8"/>
    <row r="1040830" spans="1:1024" customHeight="1" ht="12.8"/>
    <row r="1040831" spans="1:1024" customHeight="1" ht="12.8"/>
    <row r="1040832" spans="1:1024" customHeight="1" ht="12.8"/>
    <row r="1040833" spans="1:1024" customHeight="1" ht="12.8"/>
    <row r="1040834" spans="1:1024" customHeight="1" ht="12.8"/>
    <row r="1040835" spans="1:1024" customHeight="1" ht="12.8"/>
    <row r="1040836" spans="1:1024" customHeight="1" ht="12.8"/>
    <row r="1040837" spans="1:1024" customHeight="1" ht="12.8"/>
    <row r="1040838" spans="1:1024" customHeight="1" ht="12.8"/>
    <row r="1040839" spans="1:1024" customHeight="1" ht="12.8"/>
    <row r="1040840" spans="1:1024" customHeight="1" ht="12.8"/>
    <row r="1040841" spans="1:1024" customHeight="1" ht="12.8"/>
    <row r="1040842" spans="1:1024" customHeight="1" ht="12.8"/>
    <row r="1040843" spans="1:1024" customHeight="1" ht="12.8"/>
    <row r="1040844" spans="1:1024" customHeight="1" ht="12.8"/>
    <row r="1040845" spans="1:1024" customHeight="1" ht="12.8"/>
    <row r="1040846" spans="1:1024" customHeight="1" ht="12.8"/>
    <row r="1040847" spans="1:1024" customHeight="1" ht="12.8"/>
    <row r="1040848" spans="1:1024" customHeight="1" ht="12.8"/>
    <row r="1040849" spans="1:1024" customHeight="1" ht="12.8"/>
    <row r="1040850" spans="1:1024" customHeight="1" ht="12.8"/>
    <row r="1040851" spans="1:1024" customHeight="1" ht="12.8"/>
    <row r="1040852" spans="1:1024" customHeight="1" ht="12.8"/>
    <row r="1040853" spans="1:1024" customHeight="1" ht="12.8"/>
    <row r="1040854" spans="1:1024" customHeight="1" ht="12.8"/>
    <row r="1040855" spans="1:1024" customHeight="1" ht="12.8"/>
    <row r="1040856" spans="1:1024" customHeight="1" ht="12.8"/>
    <row r="1040857" spans="1:1024" customHeight="1" ht="12.8"/>
    <row r="1040858" spans="1:1024" customHeight="1" ht="12.8"/>
    <row r="1040859" spans="1:1024" customHeight="1" ht="12.8"/>
    <row r="1040860" spans="1:1024" customHeight="1" ht="12.8"/>
    <row r="1040861" spans="1:1024" customHeight="1" ht="12.8"/>
    <row r="1040862" spans="1:1024" customHeight="1" ht="12.8"/>
    <row r="1040863" spans="1:1024" customHeight="1" ht="12.8"/>
    <row r="1040864" spans="1:1024" customHeight="1" ht="12.8"/>
    <row r="1040865" spans="1:1024" customHeight="1" ht="12.8"/>
    <row r="1040866" spans="1:1024" customHeight="1" ht="12.8"/>
    <row r="1040867" spans="1:1024" customHeight="1" ht="12.8"/>
    <row r="1040868" spans="1:1024" customHeight="1" ht="12.8"/>
    <row r="1040869" spans="1:1024" customHeight="1" ht="12.8"/>
    <row r="1040870" spans="1:1024" customHeight="1" ht="12.8"/>
    <row r="1040871" spans="1:1024" customHeight="1" ht="12.8"/>
    <row r="1040872" spans="1:1024" customHeight="1" ht="12.8"/>
    <row r="1040873" spans="1:1024" customHeight="1" ht="12.8"/>
    <row r="1040874" spans="1:1024" customHeight="1" ht="12.8"/>
    <row r="1040875" spans="1:1024" customHeight="1" ht="12.8"/>
    <row r="1040876" spans="1:1024" customHeight="1" ht="12.8"/>
    <row r="1040877" spans="1:1024" customHeight="1" ht="12.8"/>
    <row r="1040878" spans="1:1024" customHeight="1" ht="12.8"/>
    <row r="1040879" spans="1:1024" customHeight="1" ht="12.8"/>
    <row r="1040880" spans="1:1024" customHeight="1" ht="12.8"/>
    <row r="1040881" spans="1:1024" customHeight="1" ht="12.8"/>
    <row r="1040882" spans="1:1024" customHeight="1" ht="12.8"/>
    <row r="1040883" spans="1:1024" customHeight="1" ht="12.8"/>
    <row r="1040884" spans="1:1024" customHeight="1" ht="12.8"/>
    <row r="1040885" spans="1:1024" customHeight="1" ht="12.8"/>
    <row r="1040886" spans="1:1024" customHeight="1" ht="12.8"/>
    <row r="1040887" spans="1:1024" customHeight="1" ht="12.8"/>
    <row r="1040888" spans="1:1024" customHeight="1" ht="12.8"/>
    <row r="1040889" spans="1:1024" customHeight="1" ht="12.8"/>
    <row r="1040890" spans="1:1024" customHeight="1" ht="12.8"/>
    <row r="1040891" spans="1:1024" customHeight="1" ht="12.8"/>
    <row r="1040892" spans="1:1024" customHeight="1" ht="12.8"/>
    <row r="1040893" spans="1:1024" customHeight="1" ht="12.8"/>
    <row r="1040894" spans="1:1024" customHeight="1" ht="12.8"/>
    <row r="1040895" spans="1:1024" customHeight="1" ht="12.8"/>
    <row r="1040896" spans="1:1024" customHeight="1" ht="12.8"/>
    <row r="1040897" spans="1:1024" customHeight="1" ht="12.8"/>
    <row r="1040898" spans="1:1024" customHeight="1" ht="12.8"/>
    <row r="1040899" spans="1:1024" customHeight="1" ht="12.8"/>
    <row r="1040900" spans="1:1024" customHeight="1" ht="12.8"/>
    <row r="1040901" spans="1:1024" customHeight="1" ht="12.8"/>
    <row r="1040902" spans="1:1024" customHeight="1" ht="12.8"/>
    <row r="1040903" spans="1:1024" customHeight="1" ht="12.8"/>
    <row r="1040904" spans="1:1024" customHeight="1" ht="12.8"/>
    <row r="1040905" spans="1:1024" customHeight="1" ht="12.8"/>
    <row r="1040906" spans="1:1024" customHeight="1" ht="12.8"/>
    <row r="1040907" spans="1:1024" customHeight="1" ht="12.8"/>
    <row r="1040908" spans="1:1024" customHeight="1" ht="12.8"/>
    <row r="1040909" spans="1:1024" customHeight="1" ht="12.8"/>
    <row r="1040910" spans="1:1024" customHeight="1" ht="12.8"/>
    <row r="1040911" spans="1:1024" customHeight="1" ht="12.8"/>
    <row r="1040912" spans="1:1024" customHeight="1" ht="12.8"/>
    <row r="1040913" spans="1:1024" customHeight="1" ht="12.8"/>
    <row r="1040914" spans="1:1024" customHeight="1" ht="12.8"/>
    <row r="1040915" spans="1:1024" customHeight="1" ht="12.8"/>
    <row r="1040916" spans="1:1024" customHeight="1" ht="12.8"/>
    <row r="1040917" spans="1:1024" customHeight="1" ht="12.8"/>
    <row r="1040918" spans="1:1024" customHeight="1" ht="12.8"/>
    <row r="1040919" spans="1:1024" customHeight="1" ht="12.8"/>
    <row r="1040920" spans="1:1024" customHeight="1" ht="12.8"/>
    <row r="1040921" spans="1:1024" customHeight="1" ht="12.8"/>
    <row r="1040922" spans="1:1024" customHeight="1" ht="12.8"/>
    <row r="1040923" spans="1:1024" customHeight="1" ht="12.8"/>
    <row r="1040924" spans="1:1024" customHeight="1" ht="12.8"/>
    <row r="1040925" spans="1:1024" customHeight="1" ht="12.8"/>
    <row r="1040926" spans="1:1024" customHeight="1" ht="12.8"/>
    <row r="1040927" spans="1:1024" customHeight="1" ht="12.8"/>
    <row r="1040928" spans="1:1024" customHeight="1" ht="12.8"/>
    <row r="1040929" spans="1:1024" customHeight="1" ht="12.8"/>
    <row r="1040930" spans="1:1024" customHeight="1" ht="12.8"/>
    <row r="1040931" spans="1:1024" customHeight="1" ht="12.8"/>
    <row r="1040932" spans="1:1024" customHeight="1" ht="12.8"/>
    <row r="1040933" spans="1:1024" customHeight="1" ht="12.8"/>
    <row r="1040934" spans="1:1024" customHeight="1" ht="12.8"/>
    <row r="1040935" spans="1:1024" customHeight="1" ht="12.8"/>
    <row r="1040936" spans="1:1024" customHeight="1" ht="12.8"/>
    <row r="1040937" spans="1:1024" customHeight="1" ht="12.8"/>
    <row r="1040938" spans="1:1024" customHeight="1" ht="12.8"/>
    <row r="1040939" spans="1:1024" customHeight="1" ht="12.8"/>
    <row r="1040940" spans="1:1024" customHeight="1" ht="12.8"/>
    <row r="1040941" spans="1:1024" customHeight="1" ht="12.8"/>
    <row r="1040942" spans="1:1024" customHeight="1" ht="12.8"/>
    <row r="1040943" spans="1:1024" customHeight="1" ht="12.8"/>
    <row r="1040944" spans="1:1024" customHeight="1" ht="12.8"/>
    <row r="1040945" spans="1:1024" customHeight="1" ht="12.8"/>
    <row r="1040946" spans="1:1024" customHeight="1" ht="12.8"/>
    <row r="1040947" spans="1:1024" customHeight="1" ht="12.8"/>
    <row r="1040948" spans="1:1024" customHeight="1" ht="12.8"/>
    <row r="1040949" spans="1:1024" customHeight="1" ht="12.8"/>
    <row r="1040950" spans="1:1024" customHeight="1" ht="12.8"/>
    <row r="1040951" spans="1:1024" customHeight="1" ht="12.8"/>
    <row r="1040952" spans="1:1024" customHeight="1" ht="12.8"/>
    <row r="1040953" spans="1:1024" customHeight="1" ht="12.8"/>
    <row r="1040954" spans="1:1024" customHeight="1" ht="12.8"/>
    <row r="1040955" spans="1:1024" customHeight="1" ht="12.8"/>
    <row r="1040956" spans="1:1024" customHeight="1" ht="12.8"/>
    <row r="1040957" spans="1:1024" customHeight="1" ht="12.8"/>
    <row r="1040958" spans="1:1024" customHeight="1" ht="12.8"/>
    <row r="1040959" spans="1:1024" customHeight="1" ht="12.8"/>
    <row r="1040960" spans="1:1024" customHeight="1" ht="12.8"/>
    <row r="1040961" spans="1:1024" customHeight="1" ht="12.8"/>
    <row r="1040962" spans="1:1024" customHeight="1" ht="12.8"/>
    <row r="1040963" spans="1:1024" customHeight="1" ht="12.8"/>
    <row r="1040964" spans="1:1024" customHeight="1" ht="12.8"/>
    <row r="1040965" spans="1:1024" customHeight="1" ht="12.8"/>
    <row r="1040966" spans="1:1024" customHeight="1" ht="12.8"/>
    <row r="1040967" spans="1:1024" customHeight="1" ht="12.8"/>
    <row r="1040968" spans="1:1024" customHeight="1" ht="12.8"/>
    <row r="1040969" spans="1:1024" customHeight="1" ht="12.8"/>
    <row r="1040970" spans="1:1024" customHeight="1" ht="12.8"/>
    <row r="1040971" spans="1:1024" customHeight="1" ht="12.8"/>
    <row r="1040972" spans="1:1024" customHeight="1" ht="12.8"/>
    <row r="1040973" spans="1:1024" customHeight="1" ht="12.8"/>
    <row r="1040974" spans="1:1024" customHeight="1" ht="12.8"/>
    <row r="1040975" spans="1:1024" customHeight="1" ht="12.8"/>
    <row r="1040976" spans="1:1024" customHeight="1" ht="12.8"/>
    <row r="1040977" spans="1:1024" customHeight="1" ht="12.8"/>
    <row r="1040978" spans="1:1024" customHeight="1" ht="12.8"/>
    <row r="1040979" spans="1:1024" customHeight="1" ht="12.8"/>
    <row r="1040980" spans="1:1024" customHeight="1" ht="12.8"/>
    <row r="1040981" spans="1:1024" customHeight="1" ht="12.8"/>
    <row r="1040982" spans="1:1024" customHeight="1" ht="12.8"/>
    <row r="1040983" spans="1:1024" customHeight="1" ht="12.8"/>
    <row r="1040984" spans="1:1024" customHeight="1" ht="12.8"/>
    <row r="1040985" spans="1:1024" customHeight="1" ht="12.8"/>
    <row r="1040986" spans="1:1024" customHeight="1" ht="12.8"/>
    <row r="1040987" spans="1:1024" customHeight="1" ht="12.8"/>
    <row r="1040988" spans="1:1024" customHeight="1" ht="12.8"/>
    <row r="1040989" spans="1:1024" customHeight="1" ht="12.8"/>
    <row r="1040990" spans="1:1024" customHeight="1" ht="12.8"/>
    <row r="1040991" spans="1:1024" customHeight="1" ht="12.8"/>
    <row r="1040992" spans="1:1024" customHeight="1" ht="12.8"/>
    <row r="1040993" spans="1:1024" customHeight="1" ht="12.8"/>
    <row r="1040994" spans="1:1024" customHeight="1" ht="12.8"/>
    <row r="1040995" spans="1:1024" customHeight="1" ht="12.8"/>
    <row r="1040996" spans="1:1024" customHeight="1" ht="12.8"/>
    <row r="1040997" spans="1:1024" customHeight="1" ht="12.8"/>
    <row r="1040998" spans="1:1024" customHeight="1" ht="12.8"/>
    <row r="1040999" spans="1:1024" customHeight="1" ht="12.8"/>
    <row r="1041000" spans="1:1024" customHeight="1" ht="12.8"/>
    <row r="1041001" spans="1:1024" customHeight="1" ht="12.8"/>
    <row r="1041002" spans="1:1024" customHeight="1" ht="12.8"/>
    <row r="1041003" spans="1:1024" customHeight="1" ht="12.8"/>
    <row r="1041004" spans="1:1024" customHeight="1" ht="12.8"/>
    <row r="1041005" spans="1:1024" customHeight="1" ht="12.8"/>
    <row r="1041006" spans="1:1024" customHeight="1" ht="12.8"/>
    <row r="1041007" spans="1:1024" customHeight="1" ht="12.8"/>
    <row r="1041008" spans="1:1024" customHeight="1" ht="12.8"/>
    <row r="1041009" spans="1:1024" customHeight="1" ht="12.8"/>
    <row r="1041010" spans="1:1024" customHeight="1" ht="12.8"/>
    <row r="1041011" spans="1:1024" customHeight="1" ht="12.8"/>
    <row r="1041012" spans="1:1024" customHeight="1" ht="12.8"/>
    <row r="1041013" spans="1:1024" customHeight="1" ht="12.8"/>
    <row r="1041014" spans="1:1024" customHeight="1" ht="12.8"/>
    <row r="1041015" spans="1:1024" customHeight="1" ht="12.8"/>
    <row r="1041016" spans="1:1024" customHeight="1" ht="12.8"/>
    <row r="1041017" spans="1:1024" customHeight="1" ht="12.8"/>
    <row r="1041018" spans="1:1024" customHeight="1" ht="12.8"/>
    <row r="1041019" spans="1:1024" customHeight="1" ht="12.8"/>
    <row r="1041020" spans="1:1024" customHeight="1" ht="12.8"/>
    <row r="1041021" spans="1:1024" customHeight="1" ht="12.8"/>
    <row r="1041022" spans="1:1024" customHeight="1" ht="12.8"/>
    <row r="1041023" spans="1:1024" customHeight="1" ht="12.8"/>
    <row r="1041024" spans="1:1024" customHeight="1" ht="12.8"/>
    <row r="1041025" spans="1:1024" customHeight="1" ht="12.8"/>
    <row r="1041026" spans="1:1024" customHeight="1" ht="12.8"/>
    <row r="1041027" spans="1:1024" customHeight="1" ht="12.8"/>
    <row r="1041028" spans="1:1024" customHeight="1" ht="12.8"/>
    <row r="1041029" spans="1:1024" customHeight="1" ht="12.8"/>
    <row r="1041030" spans="1:1024" customHeight="1" ht="12.8"/>
    <row r="1041031" spans="1:1024" customHeight="1" ht="12.8"/>
    <row r="1041032" spans="1:1024" customHeight="1" ht="12.8"/>
    <row r="1041033" spans="1:1024" customHeight="1" ht="12.8"/>
    <row r="1041034" spans="1:1024" customHeight="1" ht="12.8"/>
    <row r="1041035" spans="1:1024" customHeight="1" ht="12.8"/>
    <row r="1041036" spans="1:1024" customHeight="1" ht="12.8"/>
    <row r="1041037" spans="1:1024" customHeight="1" ht="12.8"/>
    <row r="1041038" spans="1:1024" customHeight="1" ht="12.8"/>
    <row r="1041039" spans="1:1024" customHeight="1" ht="12.8"/>
    <row r="1041040" spans="1:1024" customHeight="1" ht="12.8"/>
    <row r="1041041" spans="1:1024" customHeight="1" ht="12.8"/>
    <row r="1041042" spans="1:1024" customHeight="1" ht="12.8"/>
    <row r="1041043" spans="1:1024" customHeight="1" ht="12.8"/>
    <row r="1041044" spans="1:1024" customHeight="1" ht="12.8"/>
    <row r="1041045" spans="1:1024" customHeight="1" ht="12.8"/>
    <row r="1041046" spans="1:1024" customHeight="1" ht="12.8"/>
    <row r="1041047" spans="1:1024" customHeight="1" ht="12.8"/>
    <row r="1041048" spans="1:1024" customHeight="1" ht="12.8"/>
    <row r="1041049" spans="1:1024" customHeight="1" ht="12.8"/>
    <row r="1041050" spans="1:1024" customHeight="1" ht="12.8"/>
    <row r="1041051" spans="1:1024" customHeight="1" ht="12.8"/>
    <row r="1041052" spans="1:1024" customHeight="1" ht="12.8"/>
    <row r="1041053" spans="1:1024" customHeight="1" ht="12.8"/>
    <row r="1041054" spans="1:1024" customHeight="1" ht="12.8"/>
    <row r="1041055" spans="1:1024" customHeight="1" ht="12.8"/>
    <row r="1041056" spans="1:1024" customHeight="1" ht="12.8"/>
    <row r="1041057" spans="1:1024" customHeight="1" ht="12.8"/>
    <row r="1041058" spans="1:1024" customHeight="1" ht="12.8"/>
    <row r="1041059" spans="1:1024" customHeight="1" ht="12.8"/>
    <row r="1041060" spans="1:1024" customHeight="1" ht="12.8"/>
    <row r="1041061" spans="1:1024" customHeight="1" ht="12.8"/>
    <row r="1041062" spans="1:1024" customHeight="1" ht="12.8"/>
    <row r="1041063" spans="1:1024" customHeight="1" ht="12.8"/>
    <row r="1041064" spans="1:1024" customHeight="1" ht="12.8"/>
    <row r="1041065" spans="1:1024" customHeight="1" ht="12.8"/>
    <row r="1041066" spans="1:1024" customHeight="1" ht="12.8"/>
    <row r="1041067" spans="1:1024" customHeight="1" ht="12.8"/>
    <row r="1041068" spans="1:1024" customHeight="1" ht="12.8"/>
    <row r="1041069" spans="1:1024" customHeight="1" ht="12.8"/>
    <row r="1041070" spans="1:1024" customHeight="1" ht="12.8"/>
    <row r="1041071" spans="1:1024" customHeight="1" ht="12.8"/>
    <row r="1041072" spans="1:1024" customHeight="1" ht="12.8"/>
    <row r="1041073" spans="1:1024" customHeight="1" ht="12.8"/>
    <row r="1041074" spans="1:1024" customHeight="1" ht="12.8"/>
    <row r="1041075" spans="1:1024" customHeight="1" ht="12.8"/>
    <row r="1041076" spans="1:1024" customHeight="1" ht="12.8"/>
    <row r="1041077" spans="1:1024" customHeight="1" ht="12.8"/>
    <row r="1041078" spans="1:1024" customHeight="1" ht="12.8"/>
    <row r="1041079" spans="1:1024" customHeight="1" ht="12.8"/>
    <row r="1041080" spans="1:1024" customHeight="1" ht="12.8"/>
    <row r="1041081" spans="1:1024" customHeight="1" ht="12.8"/>
    <row r="1041082" spans="1:1024" customHeight="1" ht="12.8"/>
    <row r="1041083" spans="1:1024" customHeight="1" ht="12.8"/>
    <row r="1041084" spans="1:1024" customHeight="1" ht="12.8"/>
    <row r="1041085" spans="1:1024" customHeight="1" ht="12.8"/>
    <row r="1041086" spans="1:1024" customHeight="1" ht="12.8"/>
    <row r="1041087" spans="1:1024" customHeight="1" ht="12.8"/>
    <row r="1041088" spans="1:1024" customHeight="1" ht="12.8"/>
    <row r="1041089" spans="1:1024" customHeight="1" ht="12.8"/>
    <row r="1041090" spans="1:1024" customHeight="1" ht="12.8"/>
    <row r="1041091" spans="1:1024" customHeight="1" ht="12.8"/>
    <row r="1041092" spans="1:1024" customHeight="1" ht="12.8"/>
    <row r="1041093" spans="1:1024" customHeight="1" ht="12.8"/>
    <row r="1041094" spans="1:1024" customHeight="1" ht="12.8"/>
    <row r="1041095" spans="1:1024" customHeight="1" ht="12.8"/>
    <row r="1041096" spans="1:1024" customHeight="1" ht="12.8"/>
    <row r="1041097" spans="1:1024" customHeight="1" ht="12.8"/>
    <row r="1041098" spans="1:1024" customHeight="1" ht="12.8"/>
    <row r="1041099" spans="1:1024" customHeight="1" ht="12.8"/>
    <row r="1041100" spans="1:1024" customHeight="1" ht="12.8"/>
    <row r="1041101" spans="1:1024" customHeight="1" ht="12.8"/>
    <row r="1041102" spans="1:1024" customHeight="1" ht="12.8"/>
    <row r="1041103" spans="1:1024" customHeight="1" ht="12.8"/>
    <row r="1041104" spans="1:1024" customHeight="1" ht="12.8"/>
    <row r="1041105" spans="1:1024" customHeight="1" ht="12.8"/>
    <row r="1041106" spans="1:1024" customHeight="1" ht="12.8"/>
    <row r="1041107" spans="1:1024" customHeight="1" ht="12.8"/>
    <row r="1041108" spans="1:1024" customHeight="1" ht="12.8"/>
    <row r="1041109" spans="1:1024" customHeight="1" ht="12.8"/>
    <row r="1041110" spans="1:1024" customHeight="1" ht="12.8"/>
    <row r="1041111" spans="1:1024" customHeight="1" ht="12.8"/>
    <row r="1041112" spans="1:1024" customHeight="1" ht="12.8"/>
    <row r="1041113" spans="1:1024" customHeight="1" ht="12.8"/>
    <row r="1041114" spans="1:1024" customHeight="1" ht="12.8"/>
    <row r="1041115" spans="1:1024" customHeight="1" ht="12.8"/>
    <row r="1041116" spans="1:1024" customHeight="1" ht="12.8"/>
    <row r="1041117" spans="1:1024" customHeight="1" ht="12.8"/>
    <row r="1041118" spans="1:1024" customHeight="1" ht="12.8"/>
    <row r="1041119" spans="1:1024" customHeight="1" ht="12.8"/>
    <row r="1041120" spans="1:1024" customHeight="1" ht="12.8"/>
    <row r="1041121" spans="1:1024" customHeight="1" ht="12.8"/>
    <row r="1041122" spans="1:1024" customHeight="1" ht="12.8"/>
    <row r="1041123" spans="1:1024" customHeight="1" ht="12.8"/>
    <row r="1041124" spans="1:1024" customHeight="1" ht="12.8"/>
    <row r="1041125" spans="1:1024" customHeight="1" ht="12.8"/>
    <row r="1041126" spans="1:1024" customHeight="1" ht="12.8"/>
    <row r="1041127" spans="1:1024" customHeight="1" ht="12.8"/>
    <row r="1041128" spans="1:1024" customHeight="1" ht="12.8"/>
    <row r="1041129" spans="1:1024" customHeight="1" ht="12.8"/>
    <row r="1041130" spans="1:1024" customHeight="1" ht="12.8"/>
    <row r="1041131" spans="1:1024" customHeight="1" ht="12.8"/>
    <row r="1041132" spans="1:1024" customHeight="1" ht="12.8"/>
    <row r="1041133" spans="1:1024" customHeight="1" ht="12.8"/>
    <row r="1041134" spans="1:1024" customHeight="1" ht="12.8"/>
    <row r="1041135" spans="1:1024" customHeight="1" ht="12.8"/>
    <row r="1041136" spans="1:1024" customHeight="1" ht="12.8"/>
    <row r="1041137" spans="1:1024" customHeight="1" ht="12.8"/>
    <row r="1041138" spans="1:1024" customHeight="1" ht="12.8"/>
    <row r="1041139" spans="1:1024" customHeight="1" ht="12.8"/>
    <row r="1041140" spans="1:1024" customHeight="1" ht="12.8"/>
    <row r="1041141" spans="1:1024" customHeight="1" ht="12.8"/>
    <row r="1041142" spans="1:1024" customHeight="1" ht="12.8"/>
    <row r="1041143" spans="1:1024" customHeight="1" ht="12.8"/>
    <row r="1041144" spans="1:1024" customHeight="1" ht="12.8"/>
    <row r="1041145" spans="1:1024" customHeight="1" ht="12.8"/>
    <row r="1041146" spans="1:1024" customHeight="1" ht="12.8"/>
    <row r="1041147" spans="1:1024" customHeight="1" ht="12.8"/>
    <row r="1041148" spans="1:1024" customHeight="1" ht="12.8"/>
    <row r="1041149" spans="1:1024" customHeight="1" ht="12.8"/>
    <row r="1041150" spans="1:1024" customHeight="1" ht="12.8"/>
    <row r="1041151" spans="1:1024" customHeight="1" ht="12.8"/>
    <row r="1041152" spans="1:1024" customHeight="1" ht="12.8"/>
    <row r="1041153" spans="1:1024" customHeight="1" ht="12.8"/>
    <row r="1041154" spans="1:1024" customHeight="1" ht="12.8"/>
    <row r="1041155" spans="1:1024" customHeight="1" ht="12.8"/>
    <row r="1041156" spans="1:1024" customHeight="1" ht="12.8"/>
    <row r="1041157" spans="1:1024" customHeight="1" ht="12.8"/>
    <row r="1041158" spans="1:1024" customHeight="1" ht="12.8"/>
    <row r="1041159" spans="1:1024" customHeight="1" ht="12.8"/>
    <row r="1041160" spans="1:1024" customHeight="1" ht="12.8"/>
    <row r="1041161" spans="1:1024" customHeight="1" ht="12.8"/>
    <row r="1041162" spans="1:1024" customHeight="1" ht="12.8"/>
    <row r="1041163" spans="1:1024" customHeight="1" ht="12.8"/>
    <row r="1041164" spans="1:1024" customHeight="1" ht="12.8"/>
    <row r="1041165" spans="1:1024" customHeight="1" ht="12.8"/>
    <row r="1041166" spans="1:1024" customHeight="1" ht="12.8"/>
    <row r="1041167" spans="1:1024" customHeight="1" ht="12.8"/>
    <row r="1041168" spans="1:1024" customHeight="1" ht="12.8"/>
    <row r="1041169" spans="1:1024" customHeight="1" ht="12.8"/>
    <row r="1041170" spans="1:1024" customHeight="1" ht="12.8"/>
    <row r="1041171" spans="1:1024" customHeight="1" ht="12.8"/>
    <row r="1041172" spans="1:1024" customHeight="1" ht="12.8"/>
    <row r="1041173" spans="1:1024" customHeight="1" ht="12.8"/>
    <row r="1041174" spans="1:1024" customHeight="1" ht="12.8"/>
    <row r="1041175" spans="1:1024" customHeight="1" ht="12.8"/>
    <row r="1041176" spans="1:1024" customHeight="1" ht="12.8"/>
    <row r="1041177" spans="1:1024" customHeight="1" ht="12.8"/>
    <row r="1041178" spans="1:1024" customHeight="1" ht="12.8"/>
    <row r="1041179" spans="1:1024" customHeight="1" ht="12.8"/>
    <row r="1041180" spans="1:1024" customHeight="1" ht="12.8"/>
    <row r="1041181" spans="1:1024" customHeight="1" ht="12.8"/>
    <row r="1041182" spans="1:1024" customHeight="1" ht="12.8"/>
    <row r="1041183" spans="1:1024" customHeight="1" ht="12.8"/>
    <row r="1041184" spans="1:1024" customHeight="1" ht="12.8"/>
    <row r="1041185" spans="1:1024" customHeight="1" ht="12.8"/>
    <row r="1041186" spans="1:1024" customHeight="1" ht="12.8"/>
    <row r="1041187" spans="1:1024" customHeight="1" ht="12.8"/>
    <row r="1041188" spans="1:1024" customHeight="1" ht="12.8"/>
    <row r="1041189" spans="1:1024" customHeight="1" ht="12.8"/>
    <row r="1041190" spans="1:1024" customHeight="1" ht="12.8"/>
    <row r="1041191" spans="1:1024" customHeight="1" ht="12.8"/>
    <row r="1041192" spans="1:1024" customHeight="1" ht="12.8"/>
    <row r="1041193" spans="1:1024" customHeight="1" ht="12.8"/>
    <row r="1041194" spans="1:1024" customHeight="1" ht="12.8"/>
    <row r="1041195" spans="1:1024" customHeight="1" ht="12.8"/>
    <row r="1041196" spans="1:1024" customHeight="1" ht="12.8"/>
    <row r="1041197" spans="1:1024" customHeight="1" ht="12.8"/>
    <row r="1041198" spans="1:1024" customHeight="1" ht="12.8"/>
    <row r="1041199" spans="1:1024" customHeight="1" ht="12.8"/>
    <row r="1041200" spans="1:1024" customHeight="1" ht="12.8"/>
    <row r="1041201" spans="1:1024" customHeight="1" ht="12.8"/>
    <row r="1041202" spans="1:1024" customHeight="1" ht="12.8"/>
    <row r="1041203" spans="1:1024" customHeight="1" ht="12.8"/>
    <row r="1041204" spans="1:1024" customHeight="1" ht="12.8"/>
    <row r="1041205" spans="1:1024" customHeight="1" ht="12.8"/>
    <row r="1041206" spans="1:1024" customHeight="1" ht="12.8"/>
    <row r="1041207" spans="1:1024" customHeight="1" ht="12.8"/>
    <row r="1041208" spans="1:1024" customHeight="1" ht="12.8"/>
    <row r="1041209" spans="1:1024" customHeight="1" ht="12.8"/>
    <row r="1041210" spans="1:1024" customHeight="1" ht="12.8"/>
    <row r="1041211" spans="1:1024" customHeight="1" ht="12.8"/>
    <row r="1041212" spans="1:1024" customHeight="1" ht="12.8"/>
    <row r="1041213" spans="1:1024" customHeight="1" ht="12.8"/>
    <row r="1041214" spans="1:1024" customHeight="1" ht="12.8"/>
    <row r="1041215" spans="1:1024" customHeight="1" ht="12.8"/>
    <row r="1041216" spans="1:1024" customHeight="1" ht="12.8"/>
    <row r="1041217" spans="1:1024" customHeight="1" ht="12.8"/>
    <row r="1041218" spans="1:1024" customHeight="1" ht="12.8"/>
    <row r="1041219" spans="1:1024" customHeight="1" ht="12.8"/>
    <row r="1041220" spans="1:1024" customHeight="1" ht="12.8"/>
    <row r="1041221" spans="1:1024" customHeight="1" ht="12.8"/>
    <row r="1041222" spans="1:1024" customHeight="1" ht="12.8"/>
    <row r="1041223" spans="1:1024" customHeight="1" ht="12.8"/>
    <row r="1041224" spans="1:1024" customHeight="1" ht="12.8"/>
    <row r="1041225" spans="1:1024" customHeight="1" ht="12.8"/>
    <row r="1041226" spans="1:1024" customHeight="1" ht="12.8"/>
    <row r="1041227" spans="1:1024" customHeight="1" ht="12.8"/>
    <row r="1041228" spans="1:1024" customHeight="1" ht="12.8"/>
    <row r="1041229" spans="1:1024" customHeight="1" ht="12.8"/>
    <row r="1041230" spans="1:1024" customHeight="1" ht="12.8"/>
    <row r="1041231" spans="1:1024" customHeight="1" ht="12.8"/>
    <row r="1041232" spans="1:1024" customHeight="1" ht="12.8"/>
    <row r="1041233" spans="1:1024" customHeight="1" ht="12.8"/>
    <row r="1041234" spans="1:1024" customHeight="1" ht="12.8"/>
    <row r="1041235" spans="1:1024" customHeight="1" ht="12.8"/>
    <row r="1041236" spans="1:1024" customHeight="1" ht="12.8"/>
    <row r="1041237" spans="1:1024" customHeight="1" ht="12.8"/>
    <row r="1041238" spans="1:1024" customHeight="1" ht="12.8"/>
    <row r="1041239" spans="1:1024" customHeight="1" ht="12.8"/>
    <row r="1041240" spans="1:1024" customHeight="1" ht="12.8"/>
    <row r="1041241" spans="1:1024" customHeight="1" ht="12.8"/>
    <row r="1041242" spans="1:1024" customHeight="1" ht="12.8"/>
    <row r="1041243" spans="1:1024" customHeight="1" ht="12.8"/>
    <row r="1041244" spans="1:1024" customHeight="1" ht="12.8"/>
    <row r="1041245" spans="1:1024" customHeight="1" ht="12.8"/>
    <row r="1041246" spans="1:1024" customHeight="1" ht="12.8"/>
    <row r="1041247" spans="1:1024" customHeight="1" ht="12.8"/>
    <row r="1041248" spans="1:1024" customHeight="1" ht="12.8"/>
    <row r="1041249" spans="1:1024" customHeight="1" ht="12.8"/>
    <row r="1041250" spans="1:1024" customHeight="1" ht="12.8"/>
    <row r="1041251" spans="1:1024" customHeight="1" ht="12.8"/>
    <row r="1041252" spans="1:1024" customHeight="1" ht="12.8"/>
    <row r="1041253" spans="1:1024" customHeight="1" ht="12.8"/>
    <row r="1041254" spans="1:1024" customHeight="1" ht="12.8"/>
    <row r="1041255" spans="1:1024" customHeight="1" ht="12.8"/>
    <row r="1041256" spans="1:1024" customHeight="1" ht="12.8"/>
    <row r="1041257" spans="1:1024" customHeight="1" ht="12.8"/>
    <row r="1041258" spans="1:1024" customHeight="1" ht="12.8"/>
    <row r="1041259" spans="1:1024" customHeight="1" ht="12.8"/>
    <row r="1041260" spans="1:1024" customHeight="1" ht="12.8"/>
    <row r="1041261" spans="1:1024" customHeight="1" ht="12.8"/>
    <row r="1041262" spans="1:1024" customHeight="1" ht="12.8"/>
    <row r="1041263" spans="1:1024" customHeight="1" ht="12.8"/>
    <row r="1041264" spans="1:1024" customHeight="1" ht="12.8"/>
    <row r="1041265" spans="1:1024" customHeight="1" ht="12.8"/>
    <row r="1041266" spans="1:1024" customHeight="1" ht="12.8"/>
    <row r="1041267" spans="1:1024" customHeight="1" ht="12.8"/>
    <row r="1041268" spans="1:1024" customHeight="1" ht="12.8"/>
    <row r="1041269" spans="1:1024" customHeight="1" ht="12.8"/>
    <row r="1041270" spans="1:1024" customHeight="1" ht="12.8"/>
    <row r="1041271" spans="1:1024" customHeight="1" ht="12.8"/>
    <row r="1041272" spans="1:1024" customHeight="1" ht="12.8"/>
    <row r="1041273" spans="1:1024" customHeight="1" ht="12.8"/>
    <row r="1041274" spans="1:1024" customHeight="1" ht="12.8"/>
    <row r="1041275" spans="1:1024" customHeight="1" ht="12.8"/>
    <row r="1041276" spans="1:1024" customHeight="1" ht="12.8"/>
    <row r="1041277" spans="1:1024" customHeight="1" ht="12.8"/>
    <row r="1041278" spans="1:1024" customHeight="1" ht="12.8"/>
    <row r="1041279" spans="1:1024" customHeight="1" ht="12.8"/>
    <row r="1041280" spans="1:1024" customHeight="1" ht="12.8"/>
    <row r="1041281" spans="1:1024" customHeight="1" ht="12.8"/>
    <row r="1041282" spans="1:1024" customHeight="1" ht="12.8"/>
    <row r="1041283" spans="1:1024" customHeight="1" ht="12.8"/>
    <row r="1041284" spans="1:1024" customHeight="1" ht="12.8"/>
    <row r="1041285" spans="1:1024" customHeight="1" ht="12.8"/>
    <row r="1041286" spans="1:1024" customHeight="1" ht="12.8"/>
    <row r="1041287" spans="1:1024" customHeight="1" ht="12.8"/>
    <row r="1041288" spans="1:1024" customHeight="1" ht="12.8"/>
    <row r="1041289" spans="1:1024" customHeight="1" ht="12.8"/>
    <row r="1041290" spans="1:1024" customHeight="1" ht="12.8"/>
    <row r="1041291" spans="1:1024" customHeight="1" ht="12.8"/>
    <row r="1041292" spans="1:1024" customHeight="1" ht="12.8"/>
    <row r="1041293" spans="1:1024" customHeight="1" ht="12.8"/>
    <row r="1041294" spans="1:1024" customHeight="1" ht="12.8"/>
    <row r="1041295" spans="1:1024" customHeight="1" ht="12.8"/>
    <row r="1041296" spans="1:1024" customHeight="1" ht="12.8"/>
    <row r="1041297" spans="1:1024" customHeight="1" ht="12.8"/>
    <row r="1041298" spans="1:1024" customHeight="1" ht="12.8"/>
    <row r="1041299" spans="1:1024" customHeight="1" ht="12.8"/>
    <row r="1041300" spans="1:1024" customHeight="1" ht="12.8"/>
    <row r="1041301" spans="1:1024" customHeight="1" ht="12.8"/>
    <row r="1041302" spans="1:1024" customHeight="1" ht="12.8"/>
    <row r="1041303" spans="1:1024" customHeight="1" ht="12.8"/>
    <row r="1041304" spans="1:1024" customHeight="1" ht="12.8"/>
    <row r="1041305" spans="1:1024" customHeight="1" ht="12.8"/>
    <row r="1041306" spans="1:1024" customHeight="1" ht="12.8"/>
    <row r="1041307" spans="1:1024" customHeight="1" ht="12.8"/>
    <row r="1041308" spans="1:1024" customHeight="1" ht="12.8"/>
    <row r="1041309" spans="1:1024" customHeight="1" ht="12.8"/>
    <row r="1041310" spans="1:1024" customHeight="1" ht="12.8"/>
    <row r="1041311" spans="1:1024" customHeight="1" ht="12.8"/>
    <row r="1041312" spans="1:1024" customHeight="1" ht="12.8"/>
    <row r="1041313" spans="1:1024" customHeight="1" ht="12.8"/>
    <row r="1041314" spans="1:1024" customHeight="1" ht="12.8"/>
    <row r="1041315" spans="1:1024" customHeight="1" ht="12.8"/>
    <row r="1041316" spans="1:1024" customHeight="1" ht="12.8"/>
    <row r="1041317" spans="1:1024" customHeight="1" ht="12.8"/>
    <row r="1041318" spans="1:1024" customHeight="1" ht="12.8"/>
    <row r="1041319" spans="1:1024" customHeight="1" ht="12.8"/>
    <row r="1041320" spans="1:1024" customHeight="1" ht="12.8"/>
    <row r="1041321" spans="1:1024" customHeight="1" ht="12.8"/>
    <row r="1041322" spans="1:1024" customHeight="1" ht="12.8"/>
    <row r="1041323" spans="1:1024" customHeight="1" ht="12.8"/>
    <row r="1041324" spans="1:1024" customHeight="1" ht="12.8"/>
    <row r="1041325" spans="1:1024" customHeight="1" ht="12.8"/>
    <row r="1041326" spans="1:1024" customHeight="1" ht="12.8"/>
    <row r="1041327" spans="1:1024" customHeight="1" ht="12.8"/>
    <row r="1041328" spans="1:1024" customHeight="1" ht="12.8"/>
    <row r="1041329" spans="1:1024" customHeight="1" ht="12.8"/>
    <row r="1041330" spans="1:1024" customHeight="1" ht="12.8"/>
    <row r="1041331" spans="1:1024" customHeight="1" ht="12.8"/>
    <row r="1041332" spans="1:1024" customHeight="1" ht="12.8"/>
    <row r="1041333" spans="1:1024" customHeight="1" ht="12.8"/>
    <row r="1041334" spans="1:1024" customHeight="1" ht="12.8"/>
    <row r="1041335" spans="1:1024" customHeight="1" ht="12.8"/>
    <row r="1041336" spans="1:1024" customHeight="1" ht="12.8"/>
    <row r="1041337" spans="1:1024" customHeight="1" ht="12.8"/>
    <row r="1041338" spans="1:1024" customHeight="1" ht="12.8"/>
    <row r="1041339" spans="1:1024" customHeight="1" ht="12.8"/>
    <row r="1041340" spans="1:1024" customHeight="1" ht="12.8"/>
    <row r="1041341" spans="1:1024" customHeight="1" ht="12.8"/>
    <row r="1041342" spans="1:1024" customHeight="1" ht="12.8"/>
    <row r="1041343" spans="1:1024" customHeight="1" ht="12.8"/>
    <row r="1041344" spans="1:1024" customHeight="1" ht="12.8"/>
    <row r="1041345" spans="1:1024" customHeight="1" ht="12.8"/>
    <row r="1041346" spans="1:1024" customHeight="1" ht="12.8"/>
    <row r="1041347" spans="1:1024" customHeight="1" ht="12.8"/>
    <row r="1041348" spans="1:1024" customHeight="1" ht="12.8"/>
    <row r="1041349" spans="1:1024" customHeight="1" ht="12.8"/>
    <row r="1041350" spans="1:1024" customHeight="1" ht="12.8"/>
    <row r="1041351" spans="1:1024" customHeight="1" ht="12.8"/>
    <row r="1041352" spans="1:1024" customHeight="1" ht="12.8"/>
    <row r="1041353" spans="1:1024" customHeight="1" ht="12.8"/>
    <row r="1041354" spans="1:1024" customHeight="1" ht="12.8"/>
    <row r="1041355" spans="1:1024" customHeight="1" ht="12.8"/>
    <row r="1041356" spans="1:1024" customHeight="1" ht="12.8"/>
    <row r="1041357" spans="1:1024" customHeight="1" ht="12.8"/>
    <row r="1041358" spans="1:1024" customHeight="1" ht="12.8"/>
    <row r="1041359" spans="1:1024" customHeight="1" ht="12.8"/>
    <row r="1041360" spans="1:1024" customHeight="1" ht="12.8"/>
    <row r="1041361" spans="1:1024" customHeight="1" ht="12.8"/>
    <row r="1041362" spans="1:1024" customHeight="1" ht="12.8"/>
    <row r="1041363" spans="1:1024" customHeight="1" ht="12.8"/>
    <row r="1041364" spans="1:1024" customHeight="1" ht="12.8"/>
    <row r="1041365" spans="1:1024" customHeight="1" ht="12.8"/>
    <row r="1041366" spans="1:1024" customHeight="1" ht="12.8"/>
    <row r="1041367" spans="1:1024" customHeight="1" ht="12.8"/>
    <row r="1041368" spans="1:1024" customHeight="1" ht="12.8"/>
    <row r="1041369" spans="1:1024" customHeight="1" ht="12.8"/>
    <row r="1041370" spans="1:1024" customHeight="1" ht="12.8"/>
    <row r="1041371" spans="1:1024" customHeight="1" ht="12.8"/>
    <row r="1041372" spans="1:1024" customHeight="1" ht="12.8"/>
    <row r="1041373" spans="1:1024" customHeight="1" ht="12.8"/>
    <row r="1041374" spans="1:1024" customHeight="1" ht="12.8"/>
    <row r="1041375" spans="1:1024" customHeight="1" ht="12.8"/>
    <row r="1041376" spans="1:1024" customHeight="1" ht="12.8"/>
    <row r="1041377" spans="1:1024" customHeight="1" ht="12.8"/>
    <row r="1041378" spans="1:1024" customHeight="1" ht="12.8"/>
    <row r="1041379" spans="1:1024" customHeight="1" ht="12.8"/>
    <row r="1041380" spans="1:1024" customHeight="1" ht="12.8"/>
    <row r="1041381" spans="1:1024" customHeight="1" ht="12.8"/>
    <row r="1041382" spans="1:1024" customHeight="1" ht="12.8"/>
    <row r="1041383" spans="1:1024" customHeight="1" ht="12.8"/>
    <row r="1041384" spans="1:1024" customHeight="1" ht="12.8"/>
    <row r="1041385" spans="1:1024" customHeight="1" ht="12.8"/>
    <row r="1041386" spans="1:1024" customHeight="1" ht="12.8"/>
    <row r="1041387" spans="1:1024" customHeight="1" ht="12.8"/>
    <row r="1041388" spans="1:1024" customHeight="1" ht="12.8"/>
    <row r="1041389" spans="1:1024" customHeight="1" ht="12.8"/>
    <row r="1041390" spans="1:1024" customHeight="1" ht="12.8"/>
    <row r="1041391" spans="1:1024" customHeight="1" ht="12.8"/>
    <row r="1041392" spans="1:1024" customHeight="1" ht="12.8"/>
    <row r="1041393" spans="1:1024" customHeight="1" ht="12.8"/>
    <row r="1041394" spans="1:1024" customHeight="1" ht="12.8"/>
    <row r="1041395" spans="1:1024" customHeight="1" ht="12.8"/>
    <row r="1041396" spans="1:1024" customHeight="1" ht="12.8"/>
    <row r="1041397" spans="1:1024" customHeight="1" ht="12.8"/>
    <row r="1041398" spans="1:1024" customHeight="1" ht="12.8"/>
    <row r="1041399" spans="1:1024" customHeight="1" ht="12.8"/>
    <row r="1041400" spans="1:1024" customHeight="1" ht="12.8"/>
    <row r="1041401" spans="1:1024" customHeight="1" ht="12.8"/>
    <row r="1041402" spans="1:1024" customHeight="1" ht="12.8"/>
    <row r="1041403" spans="1:1024" customHeight="1" ht="12.8"/>
    <row r="1041404" spans="1:1024" customHeight="1" ht="12.8"/>
    <row r="1041405" spans="1:1024" customHeight="1" ht="12.8"/>
    <row r="1041406" spans="1:1024" customHeight="1" ht="12.8"/>
    <row r="1041407" spans="1:1024" customHeight="1" ht="12.8"/>
    <row r="1041408" spans="1:1024" customHeight="1" ht="12.8"/>
    <row r="1041409" spans="1:1024" customHeight="1" ht="12.8"/>
    <row r="1041410" spans="1:1024" customHeight="1" ht="12.8"/>
    <row r="1041411" spans="1:1024" customHeight="1" ht="12.8"/>
    <row r="1041412" spans="1:1024" customHeight="1" ht="12.8"/>
    <row r="1041413" spans="1:1024" customHeight="1" ht="12.8"/>
    <row r="1041414" spans="1:1024" customHeight="1" ht="12.8"/>
    <row r="1041415" spans="1:1024" customHeight="1" ht="12.8"/>
    <row r="1041416" spans="1:1024" customHeight="1" ht="12.8"/>
    <row r="1041417" spans="1:1024" customHeight="1" ht="12.8"/>
    <row r="1041418" spans="1:1024" customHeight="1" ht="12.8"/>
    <row r="1041419" spans="1:1024" customHeight="1" ht="12.8"/>
    <row r="1041420" spans="1:1024" customHeight="1" ht="12.8"/>
    <row r="1041421" spans="1:1024" customHeight="1" ht="12.8"/>
    <row r="1041422" spans="1:1024" customHeight="1" ht="12.8"/>
    <row r="1041423" spans="1:1024" customHeight="1" ht="12.8"/>
    <row r="1041424" spans="1:1024" customHeight="1" ht="12.8"/>
    <row r="1041425" spans="1:1024" customHeight="1" ht="12.8"/>
    <row r="1041426" spans="1:1024" customHeight="1" ht="12.8"/>
    <row r="1041427" spans="1:1024" customHeight="1" ht="12.8"/>
    <row r="1041428" spans="1:1024" customHeight="1" ht="12.8"/>
    <row r="1041429" spans="1:1024" customHeight="1" ht="12.8"/>
    <row r="1041430" spans="1:1024" customHeight="1" ht="12.8"/>
    <row r="1041431" spans="1:1024" customHeight="1" ht="12.8"/>
    <row r="1041432" spans="1:1024" customHeight="1" ht="12.8"/>
    <row r="1041433" spans="1:1024" customHeight="1" ht="12.8"/>
    <row r="1041434" spans="1:1024" customHeight="1" ht="12.8"/>
    <row r="1041435" spans="1:1024" customHeight="1" ht="12.8"/>
    <row r="1041436" spans="1:1024" customHeight="1" ht="12.8"/>
    <row r="1041437" spans="1:1024" customHeight="1" ht="12.8"/>
    <row r="1041438" spans="1:1024" customHeight="1" ht="12.8"/>
    <row r="1041439" spans="1:1024" customHeight="1" ht="12.8"/>
    <row r="1041440" spans="1:1024" customHeight="1" ht="12.8"/>
    <row r="1041441" spans="1:1024" customHeight="1" ht="12.8"/>
    <row r="1041442" spans="1:1024" customHeight="1" ht="12.8"/>
    <row r="1041443" spans="1:1024" customHeight="1" ht="12.8"/>
    <row r="1041444" spans="1:1024" customHeight="1" ht="12.8"/>
    <row r="1041445" spans="1:1024" customHeight="1" ht="12.8"/>
    <row r="1041446" spans="1:1024" customHeight="1" ht="12.8"/>
    <row r="1041447" spans="1:1024" customHeight="1" ht="12.8"/>
    <row r="1041448" spans="1:1024" customHeight="1" ht="12.8"/>
    <row r="1041449" spans="1:1024" customHeight="1" ht="12.8"/>
    <row r="1041450" spans="1:1024" customHeight="1" ht="12.8"/>
    <row r="1041451" spans="1:1024" customHeight="1" ht="12.8"/>
    <row r="1041452" spans="1:1024" customHeight="1" ht="12.8"/>
    <row r="1041453" spans="1:1024" customHeight="1" ht="12.8"/>
    <row r="1041454" spans="1:1024" customHeight="1" ht="12.8"/>
    <row r="1041455" spans="1:1024" customHeight="1" ht="12.8"/>
    <row r="1041456" spans="1:1024" customHeight="1" ht="12.8"/>
    <row r="1041457" spans="1:1024" customHeight="1" ht="12.8"/>
    <row r="1041458" spans="1:1024" customHeight="1" ht="12.8"/>
    <row r="1041459" spans="1:1024" customHeight="1" ht="12.8"/>
    <row r="1041460" spans="1:1024" customHeight="1" ht="12.8"/>
    <row r="1041461" spans="1:1024" customHeight="1" ht="12.8"/>
    <row r="1041462" spans="1:1024" customHeight="1" ht="12.8"/>
    <row r="1041463" spans="1:1024" customHeight="1" ht="12.8"/>
    <row r="1041464" spans="1:1024" customHeight="1" ht="12.8"/>
    <row r="1041465" spans="1:1024" customHeight="1" ht="12.8"/>
    <row r="1041466" spans="1:1024" customHeight="1" ht="12.8"/>
    <row r="1041467" spans="1:1024" customHeight="1" ht="12.8"/>
    <row r="1041468" spans="1:1024" customHeight="1" ht="12.8"/>
    <row r="1041469" spans="1:1024" customHeight="1" ht="12.8"/>
    <row r="1041470" spans="1:1024" customHeight="1" ht="12.8"/>
    <row r="1041471" spans="1:1024" customHeight="1" ht="12.8"/>
    <row r="1041472" spans="1:1024" customHeight="1" ht="12.8"/>
    <row r="1041473" spans="1:1024" customHeight="1" ht="12.8"/>
    <row r="1041474" spans="1:1024" customHeight="1" ht="12.8"/>
    <row r="1041475" spans="1:1024" customHeight="1" ht="12.8"/>
    <row r="1041476" spans="1:1024" customHeight="1" ht="12.8"/>
    <row r="1041477" spans="1:1024" customHeight="1" ht="12.8"/>
    <row r="1041478" spans="1:1024" customHeight="1" ht="12.8"/>
    <row r="1041479" spans="1:1024" customHeight="1" ht="12.8"/>
    <row r="1041480" spans="1:1024" customHeight="1" ht="12.8"/>
    <row r="1041481" spans="1:1024" customHeight="1" ht="12.8"/>
    <row r="1041482" spans="1:1024" customHeight="1" ht="12.8"/>
    <row r="1041483" spans="1:1024" customHeight="1" ht="12.8"/>
    <row r="1041484" spans="1:1024" customHeight="1" ht="12.8"/>
    <row r="1041485" spans="1:1024" customHeight="1" ht="12.8"/>
    <row r="1041486" spans="1:1024" customHeight="1" ht="12.8"/>
    <row r="1041487" spans="1:1024" customHeight="1" ht="12.8"/>
    <row r="1041488" spans="1:1024" customHeight="1" ht="12.8"/>
    <row r="1041489" spans="1:1024" customHeight="1" ht="12.8"/>
    <row r="1041490" spans="1:1024" customHeight="1" ht="12.8"/>
    <row r="1041491" spans="1:1024" customHeight="1" ht="12.8"/>
    <row r="1041492" spans="1:1024" customHeight="1" ht="12.8"/>
    <row r="1041493" spans="1:1024" customHeight="1" ht="12.8"/>
    <row r="1041494" spans="1:1024" customHeight="1" ht="12.8"/>
    <row r="1041495" spans="1:1024" customHeight="1" ht="12.8"/>
    <row r="1041496" spans="1:1024" customHeight="1" ht="12.8"/>
    <row r="1041497" spans="1:1024" customHeight="1" ht="12.8"/>
    <row r="1041498" spans="1:1024" customHeight="1" ht="12.8"/>
    <row r="1041499" spans="1:1024" customHeight="1" ht="12.8"/>
    <row r="1041500" spans="1:1024" customHeight="1" ht="12.8"/>
    <row r="1041501" spans="1:1024" customHeight="1" ht="12.8"/>
    <row r="1041502" spans="1:1024" customHeight="1" ht="12.8"/>
    <row r="1041503" spans="1:1024" customHeight="1" ht="12.8"/>
    <row r="1041504" spans="1:1024" customHeight="1" ht="12.8"/>
    <row r="1041505" spans="1:1024" customHeight="1" ht="12.8"/>
    <row r="1041506" spans="1:1024" customHeight="1" ht="12.8"/>
    <row r="1041507" spans="1:1024" customHeight="1" ht="12.8"/>
    <row r="1041508" spans="1:1024" customHeight="1" ht="12.8"/>
    <row r="1041509" spans="1:1024" customHeight="1" ht="12.8"/>
    <row r="1041510" spans="1:1024" customHeight="1" ht="12.8"/>
    <row r="1041511" spans="1:1024" customHeight="1" ht="12.8"/>
    <row r="1041512" spans="1:1024" customHeight="1" ht="12.8"/>
    <row r="1041513" spans="1:1024" customHeight="1" ht="12.8"/>
    <row r="1041514" spans="1:1024" customHeight="1" ht="12.8"/>
    <row r="1041515" spans="1:1024" customHeight="1" ht="12.8"/>
    <row r="1041516" spans="1:1024" customHeight="1" ht="12.8"/>
    <row r="1041517" spans="1:1024" customHeight="1" ht="12.8"/>
    <row r="1041518" spans="1:1024" customHeight="1" ht="12.8"/>
    <row r="1041519" spans="1:1024" customHeight="1" ht="12.8"/>
    <row r="1041520" spans="1:1024" customHeight="1" ht="12.8"/>
    <row r="1041521" spans="1:1024" customHeight="1" ht="12.8"/>
    <row r="1041522" spans="1:1024" customHeight="1" ht="12.8"/>
    <row r="1041523" spans="1:1024" customHeight="1" ht="12.8"/>
    <row r="1041524" spans="1:1024" customHeight="1" ht="12.8"/>
    <row r="1041525" spans="1:1024" customHeight="1" ht="12.8"/>
    <row r="1041526" spans="1:1024" customHeight="1" ht="12.8"/>
    <row r="1041527" spans="1:1024" customHeight="1" ht="12.8"/>
    <row r="1041528" spans="1:1024" customHeight="1" ht="12.8"/>
    <row r="1041529" spans="1:1024" customHeight="1" ht="12.8"/>
    <row r="1041530" spans="1:1024" customHeight="1" ht="12.8"/>
    <row r="1041531" spans="1:1024" customHeight="1" ht="12.8"/>
    <row r="1041532" spans="1:1024" customHeight="1" ht="12.8"/>
    <row r="1041533" spans="1:1024" customHeight="1" ht="12.8"/>
    <row r="1041534" spans="1:1024" customHeight="1" ht="12.8"/>
    <row r="1041535" spans="1:1024" customHeight="1" ht="12.8"/>
    <row r="1041536" spans="1:1024" customHeight="1" ht="12.8"/>
    <row r="1041537" spans="1:1024" customHeight="1" ht="12.8"/>
    <row r="1041538" spans="1:1024" customHeight="1" ht="12.8"/>
    <row r="1041539" spans="1:1024" customHeight="1" ht="12.8"/>
    <row r="1041540" spans="1:1024" customHeight="1" ht="12.8"/>
    <row r="1041541" spans="1:1024" customHeight="1" ht="12.8"/>
    <row r="1041542" spans="1:1024" customHeight="1" ht="12.8"/>
    <row r="1041543" spans="1:1024" customHeight="1" ht="12.8"/>
    <row r="1041544" spans="1:1024" customHeight="1" ht="12.8"/>
    <row r="1041545" spans="1:1024" customHeight="1" ht="12.8"/>
    <row r="1041546" spans="1:1024" customHeight="1" ht="12.8"/>
    <row r="1041547" spans="1:1024" customHeight="1" ht="12.8"/>
    <row r="1041548" spans="1:1024" customHeight="1" ht="12.8"/>
    <row r="1041549" spans="1:1024" customHeight="1" ht="12.8"/>
    <row r="1041550" spans="1:1024" customHeight="1" ht="12.8"/>
    <row r="1041551" spans="1:1024" customHeight="1" ht="12.8"/>
    <row r="1041552" spans="1:1024" customHeight="1" ht="12.8"/>
    <row r="1041553" spans="1:1024" customHeight="1" ht="12.8"/>
    <row r="1041554" spans="1:1024" customHeight="1" ht="12.8"/>
    <row r="1041555" spans="1:1024" customHeight="1" ht="12.8"/>
    <row r="1041556" spans="1:1024" customHeight="1" ht="12.8"/>
    <row r="1041557" spans="1:1024" customHeight="1" ht="12.8"/>
    <row r="1041558" spans="1:1024" customHeight="1" ht="12.8"/>
    <row r="1041559" spans="1:1024" customHeight="1" ht="12.8"/>
    <row r="1041560" spans="1:1024" customHeight="1" ht="12.8"/>
    <row r="1041561" spans="1:1024" customHeight="1" ht="12.8"/>
    <row r="1041562" spans="1:1024" customHeight="1" ht="12.8"/>
    <row r="1041563" spans="1:1024" customHeight="1" ht="12.8"/>
    <row r="1041564" spans="1:1024" customHeight="1" ht="12.8"/>
    <row r="1041565" spans="1:1024" customHeight="1" ht="12.8"/>
    <row r="1041566" spans="1:1024" customHeight="1" ht="12.8"/>
    <row r="1041567" spans="1:1024" customHeight="1" ht="12.8"/>
    <row r="1041568" spans="1:1024" customHeight="1" ht="12.8"/>
    <row r="1041569" spans="1:1024" customHeight="1" ht="12.8"/>
    <row r="1041570" spans="1:1024" customHeight="1" ht="12.8"/>
    <row r="1041571" spans="1:1024" customHeight="1" ht="12.8"/>
    <row r="1041572" spans="1:1024" customHeight="1" ht="12.8"/>
    <row r="1041573" spans="1:1024" customHeight="1" ht="12.8"/>
    <row r="1041574" spans="1:1024" customHeight="1" ht="12.8"/>
    <row r="1041575" spans="1:1024" customHeight="1" ht="12.8"/>
    <row r="1041576" spans="1:1024" customHeight="1" ht="12.8"/>
    <row r="1041577" spans="1:1024" customHeight="1" ht="12.8"/>
    <row r="1041578" spans="1:1024" customHeight="1" ht="12.8"/>
    <row r="1041579" spans="1:1024" customHeight="1" ht="12.8"/>
    <row r="1041580" spans="1:1024" customHeight="1" ht="12.8"/>
    <row r="1041581" spans="1:1024" customHeight="1" ht="12.8"/>
    <row r="1041582" spans="1:1024" customHeight="1" ht="12.8"/>
    <row r="1041583" spans="1:1024" customHeight="1" ht="12.8"/>
    <row r="1041584" spans="1:1024" customHeight="1" ht="12.8"/>
    <row r="1041585" spans="1:1024" customHeight="1" ht="12.8"/>
    <row r="1041586" spans="1:1024" customHeight="1" ht="12.8"/>
    <row r="1041587" spans="1:1024" customHeight="1" ht="12.8"/>
    <row r="1041588" spans="1:1024" customHeight="1" ht="12.8"/>
    <row r="1041589" spans="1:1024" customHeight="1" ht="12.8"/>
    <row r="1041590" spans="1:1024" customHeight="1" ht="12.8"/>
    <row r="1041591" spans="1:1024" customHeight="1" ht="12.8"/>
    <row r="1041592" spans="1:1024" customHeight="1" ht="12.8"/>
    <row r="1041593" spans="1:1024" customHeight="1" ht="12.8"/>
    <row r="1041594" spans="1:1024" customHeight="1" ht="12.8"/>
    <row r="1041595" spans="1:1024" customHeight="1" ht="12.8"/>
    <row r="1041596" spans="1:1024" customHeight="1" ht="12.8"/>
    <row r="1041597" spans="1:1024" customHeight="1" ht="12.8"/>
    <row r="1041598" spans="1:1024" customHeight="1" ht="12.8"/>
    <row r="1041599" spans="1:1024" customHeight="1" ht="12.8"/>
    <row r="1041600" spans="1:1024" customHeight="1" ht="12.8"/>
    <row r="1041601" spans="1:1024" customHeight="1" ht="12.8"/>
    <row r="1041602" spans="1:1024" customHeight="1" ht="12.8"/>
    <row r="1041603" spans="1:1024" customHeight="1" ht="12.8"/>
    <row r="1041604" spans="1:1024" customHeight="1" ht="12.8"/>
    <row r="1041605" spans="1:1024" customHeight="1" ht="12.8"/>
    <row r="1041606" spans="1:1024" customHeight="1" ht="12.8"/>
    <row r="1041607" spans="1:1024" customHeight="1" ht="12.8"/>
    <row r="1041608" spans="1:1024" customHeight="1" ht="12.8"/>
    <row r="1041609" spans="1:1024" customHeight="1" ht="12.8"/>
    <row r="1041610" spans="1:1024" customHeight="1" ht="12.8"/>
    <row r="1041611" spans="1:1024" customHeight="1" ht="12.8"/>
    <row r="1041612" spans="1:1024" customHeight="1" ht="12.8"/>
    <row r="1041613" spans="1:1024" customHeight="1" ht="12.8"/>
    <row r="1041614" spans="1:1024" customHeight="1" ht="12.8"/>
    <row r="1041615" spans="1:1024" customHeight="1" ht="12.8"/>
    <row r="1041616" spans="1:1024" customHeight="1" ht="12.8"/>
    <row r="1041617" spans="1:1024" customHeight="1" ht="12.8"/>
    <row r="1041618" spans="1:1024" customHeight="1" ht="12.8"/>
    <row r="1041619" spans="1:1024" customHeight="1" ht="12.8"/>
    <row r="1041620" spans="1:1024" customHeight="1" ht="12.8"/>
    <row r="1041621" spans="1:1024" customHeight="1" ht="12.8"/>
    <row r="1041622" spans="1:1024" customHeight="1" ht="12.8"/>
    <row r="1041623" spans="1:1024" customHeight="1" ht="12.8"/>
    <row r="1041624" spans="1:1024" customHeight="1" ht="12.8"/>
    <row r="1041625" spans="1:1024" customHeight="1" ht="12.8"/>
    <row r="1041626" spans="1:1024" customHeight="1" ht="12.8"/>
    <row r="1041627" spans="1:1024" customHeight="1" ht="12.8"/>
    <row r="1041628" spans="1:1024" customHeight="1" ht="12.8"/>
    <row r="1041629" spans="1:1024" customHeight="1" ht="12.8"/>
    <row r="1041630" spans="1:1024" customHeight="1" ht="12.8"/>
    <row r="1041631" spans="1:1024" customHeight="1" ht="12.8"/>
    <row r="1041632" spans="1:1024" customHeight="1" ht="12.8"/>
    <row r="1041633" spans="1:1024" customHeight="1" ht="12.8"/>
    <row r="1041634" spans="1:1024" customHeight="1" ht="12.8"/>
    <row r="1041635" spans="1:1024" customHeight="1" ht="12.8"/>
    <row r="1041636" spans="1:1024" customHeight="1" ht="12.8"/>
    <row r="1041637" spans="1:1024" customHeight="1" ht="12.8"/>
    <row r="1041638" spans="1:1024" customHeight="1" ht="12.8"/>
    <row r="1041639" spans="1:1024" customHeight="1" ht="12.8"/>
    <row r="1041640" spans="1:1024" customHeight="1" ht="12.8"/>
    <row r="1041641" spans="1:1024" customHeight="1" ht="12.8"/>
    <row r="1041642" spans="1:1024" customHeight="1" ht="12.8"/>
    <row r="1041643" spans="1:1024" customHeight="1" ht="12.8"/>
    <row r="1041644" spans="1:1024" customHeight="1" ht="12.8"/>
    <row r="1041645" spans="1:1024" customHeight="1" ht="12.8"/>
    <row r="1041646" spans="1:1024" customHeight="1" ht="12.8"/>
    <row r="1041647" spans="1:1024" customHeight="1" ht="12.8"/>
    <row r="1041648" spans="1:1024" customHeight="1" ht="12.8"/>
    <row r="1041649" spans="1:1024" customHeight="1" ht="12.8"/>
    <row r="1041650" spans="1:1024" customHeight="1" ht="12.8"/>
    <row r="1041651" spans="1:1024" customHeight="1" ht="12.8"/>
    <row r="1041652" spans="1:1024" customHeight="1" ht="12.8"/>
    <row r="1041653" spans="1:1024" customHeight="1" ht="12.8"/>
    <row r="1041654" spans="1:1024" customHeight="1" ht="12.8"/>
    <row r="1041655" spans="1:1024" customHeight="1" ht="12.8"/>
    <row r="1041656" spans="1:1024" customHeight="1" ht="12.8"/>
    <row r="1041657" spans="1:1024" customHeight="1" ht="12.8"/>
    <row r="1041658" spans="1:1024" customHeight="1" ht="12.8"/>
    <row r="1041659" spans="1:1024" customHeight="1" ht="12.8"/>
    <row r="1041660" spans="1:1024" customHeight="1" ht="12.8"/>
    <row r="1041661" spans="1:1024" customHeight="1" ht="12.8"/>
    <row r="1041662" spans="1:1024" customHeight="1" ht="12.8"/>
    <row r="1041663" spans="1:1024" customHeight="1" ht="12.8"/>
    <row r="1041664" spans="1:1024" customHeight="1" ht="12.8"/>
    <row r="1041665" spans="1:1024" customHeight="1" ht="12.8"/>
    <row r="1041666" spans="1:1024" customHeight="1" ht="12.8"/>
    <row r="1041667" spans="1:1024" customHeight="1" ht="12.8"/>
    <row r="1041668" spans="1:1024" customHeight="1" ht="12.8"/>
    <row r="1041669" spans="1:1024" customHeight="1" ht="12.8"/>
    <row r="1041670" spans="1:1024" customHeight="1" ht="12.8"/>
    <row r="1041671" spans="1:1024" customHeight="1" ht="12.8"/>
    <row r="1041672" spans="1:1024" customHeight="1" ht="12.8"/>
    <row r="1041673" spans="1:1024" customHeight="1" ht="12.8"/>
    <row r="1041674" spans="1:1024" customHeight="1" ht="12.8"/>
    <row r="1041675" spans="1:1024" customHeight="1" ht="12.8"/>
    <row r="1041676" spans="1:1024" customHeight="1" ht="12.8"/>
    <row r="1041677" spans="1:1024" customHeight="1" ht="12.8"/>
    <row r="1041678" spans="1:1024" customHeight="1" ht="12.8"/>
    <row r="1041679" spans="1:1024" customHeight="1" ht="12.8"/>
    <row r="1041680" spans="1:1024" customHeight="1" ht="12.8"/>
    <row r="1041681" spans="1:1024" customHeight="1" ht="12.8"/>
    <row r="1041682" spans="1:1024" customHeight="1" ht="12.8"/>
    <row r="1041683" spans="1:1024" customHeight="1" ht="12.8"/>
    <row r="1041684" spans="1:1024" customHeight="1" ht="12.8"/>
    <row r="1041685" spans="1:1024" customHeight="1" ht="12.8"/>
    <row r="1041686" spans="1:1024" customHeight="1" ht="12.8"/>
    <row r="1041687" spans="1:1024" customHeight="1" ht="12.8"/>
    <row r="1041688" spans="1:1024" customHeight="1" ht="12.8"/>
    <row r="1041689" spans="1:1024" customHeight="1" ht="12.8"/>
    <row r="1041690" spans="1:1024" customHeight="1" ht="12.8"/>
    <row r="1041691" spans="1:1024" customHeight="1" ht="12.8"/>
    <row r="1041692" spans="1:1024" customHeight="1" ht="12.8"/>
    <row r="1041693" spans="1:1024" customHeight="1" ht="12.8"/>
    <row r="1041694" spans="1:1024" customHeight="1" ht="12.8"/>
    <row r="1041695" spans="1:1024" customHeight="1" ht="12.8"/>
    <row r="1041696" spans="1:1024" customHeight="1" ht="12.8"/>
    <row r="1041697" spans="1:1024" customHeight="1" ht="12.8"/>
    <row r="1041698" spans="1:1024" customHeight="1" ht="12.8"/>
    <row r="1041699" spans="1:1024" customHeight="1" ht="12.8"/>
    <row r="1041700" spans="1:1024" customHeight="1" ht="12.8"/>
    <row r="1041701" spans="1:1024" customHeight="1" ht="12.8"/>
    <row r="1041702" spans="1:1024" customHeight="1" ht="12.8"/>
    <row r="1041703" spans="1:1024" customHeight="1" ht="12.8"/>
    <row r="1041704" spans="1:1024" customHeight="1" ht="12.8"/>
    <row r="1041705" spans="1:1024" customHeight="1" ht="12.8"/>
    <row r="1041706" spans="1:1024" customHeight="1" ht="12.8"/>
    <row r="1041707" spans="1:1024" customHeight="1" ht="12.8"/>
    <row r="1041708" spans="1:1024" customHeight="1" ht="12.8"/>
    <row r="1041709" spans="1:1024" customHeight="1" ht="12.8"/>
    <row r="1041710" spans="1:1024" customHeight="1" ht="12.8"/>
    <row r="1041711" spans="1:1024" customHeight="1" ht="12.8"/>
    <row r="1041712" spans="1:1024" customHeight="1" ht="12.8"/>
    <row r="1041713" spans="1:1024" customHeight="1" ht="12.8"/>
    <row r="1041714" spans="1:1024" customHeight="1" ht="12.8"/>
    <row r="1041715" spans="1:1024" customHeight="1" ht="12.8"/>
    <row r="1041716" spans="1:1024" customHeight="1" ht="12.8"/>
    <row r="1041717" spans="1:1024" customHeight="1" ht="12.8"/>
    <row r="1041718" spans="1:1024" customHeight="1" ht="12.8"/>
    <row r="1041719" spans="1:1024" customHeight="1" ht="12.8"/>
    <row r="1041720" spans="1:1024" customHeight="1" ht="12.8"/>
    <row r="1041721" spans="1:1024" customHeight="1" ht="12.8"/>
    <row r="1041722" spans="1:1024" customHeight="1" ht="12.8"/>
    <row r="1041723" spans="1:1024" customHeight="1" ht="12.8"/>
    <row r="1041724" spans="1:1024" customHeight="1" ht="12.8"/>
    <row r="1041725" spans="1:1024" customHeight="1" ht="12.8"/>
    <row r="1041726" spans="1:1024" customHeight="1" ht="12.8"/>
    <row r="1041727" spans="1:1024" customHeight="1" ht="12.8"/>
    <row r="1041728" spans="1:1024" customHeight="1" ht="12.8"/>
    <row r="1041729" spans="1:1024" customHeight="1" ht="12.8"/>
    <row r="1041730" spans="1:1024" customHeight="1" ht="12.8"/>
    <row r="1041731" spans="1:1024" customHeight="1" ht="12.8"/>
    <row r="1041732" spans="1:1024" customHeight="1" ht="12.8"/>
    <row r="1041733" spans="1:1024" customHeight="1" ht="12.8"/>
    <row r="1041734" spans="1:1024" customHeight="1" ht="12.8"/>
    <row r="1041735" spans="1:1024" customHeight="1" ht="12.8"/>
    <row r="1041736" spans="1:1024" customHeight="1" ht="12.8"/>
    <row r="1041737" spans="1:1024" customHeight="1" ht="12.8"/>
    <row r="1041738" spans="1:1024" customHeight="1" ht="12.8"/>
    <row r="1041739" spans="1:1024" customHeight="1" ht="12.8"/>
    <row r="1041740" spans="1:1024" customHeight="1" ht="12.8"/>
    <row r="1041741" spans="1:1024" customHeight="1" ht="12.8"/>
    <row r="1041742" spans="1:1024" customHeight="1" ht="12.8"/>
    <row r="1041743" spans="1:1024" customHeight="1" ht="12.8"/>
    <row r="1041744" spans="1:1024" customHeight="1" ht="12.8"/>
    <row r="1041745" spans="1:1024" customHeight="1" ht="12.8"/>
    <row r="1041746" spans="1:1024" customHeight="1" ht="12.8"/>
    <row r="1041747" spans="1:1024" customHeight="1" ht="12.8"/>
    <row r="1041748" spans="1:1024" customHeight="1" ht="12.8"/>
    <row r="1041749" spans="1:1024" customHeight="1" ht="12.8"/>
    <row r="1041750" spans="1:1024" customHeight="1" ht="12.8"/>
    <row r="1041751" spans="1:1024" customHeight="1" ht="12.8"/>
    <row r="1041752" spans="1:1024" customHeight="1" ht="12.8"/>
    <row r="1041753" spans="1:1024" customHeight="1" ht="12.8"/>
    <row r="1041754" spans="1:1024" customHeight="1" ht="12.8"/>
    <row r="1041755" spans="1:1024" customHeight="1" ht="12.8"/>
    <row r="1041756" spans="1:1024" customHeight="1" ht="12.8"/>
    <row r="1041757" spans="1:1024" customHeight="1" ht="12.8"/>
    <row r="1041758" spans="1:1024" customHeight="1" ht="12.8"/>
    <row r="1041759" spans="1:1024" customHeight="1" ht="12.8"/>
    <row r="1041760" spans="1:1024" customHeight="1" ht="12.8"/>
    <row r="1041761" spans="1:1024" customHeight="1" ht="12.8"/>
    <row r="1041762" spans="1:1024" customHeight="1" ht="12.8"/>
    <row r="1041763" spans="1:1024" customHeight="1" ht="12.8"/>
    <row r="1041764" spans="1:1024" customHeight="1" ht="12.8"/>
    <row r="1041765" spans="1:1024" customHeight="1" ht="12.8"/>
    <row r="1041766" spans="1:1024" customHeight="1" ht="12.8"/>
    <row r="1041767" spans="1:1024" customHeight="1" ht="12.8"/>
    <row r="1041768" spans="1:1024" customHeight="1" ht="12.8"/>
    <row r="1041769" spans="1:1024" customHeight="1" ht="12.8"/>
    <row r="1041770" spans="1:1024" customHeight="1" ht="12.8"/>
    <row r="1041771" spans="1:1024" customHeight="1" ht="12.8"/>
    <row r="1041772" spans="1:1024" customHeight="1" ht="12.8"/>
    <row r="1041773" spans="1:1024" customHeight="1" ht="12.8"/>
    <row r="1041774" spans="1:1024" customHeight="1" ht="12.8"/>
    <row r="1041775" spans="1:1024" customHeight="1" ht="12.8"/>
    <row r="1041776" spans="1:1024" customHeight="1" ht="12.8"/>
    <row r="1041777" spans="1:1024" customHeight="1" ht="12.8"/>
    <row r="1041778" spans="1:1024" customHeight="1" ht="12.8"/>
    <row r="1041779" spans="1:1024" customHeight="1" ht="12.8"/>
    <row r="1041780" spans="1:1024" customHeight="1" ht="12.8"/>
    <row r="1041781" spans="1:1024" customHeight="1" ht="12.8"/>
    <row r="1041782" spans="1:1024" customHeight="1" ht="12.8"/>
    <row r="1041783" spans="1:1024" customHeight="1" ht="12.8"/>
    <row r="1041784" spans="1:1024" customHeight="1" ht="12.8"/>
    <row r="1041785" spans="1:1024" customHeight="1" ht="12.8"/>
    <row r="1041786" spans="1:1024" customHeight="1" ht="12.8"/>
    <row r="1041787" spans="1:1024" customHeight="1" ht="12.8"/>
    <row r="1041788" spans="1:1024" customHeight="1" ht="12.8"/>
    <row r="1041789" spans="1:1024" customHeight="1" ht="12.8"/>
    <row r="1041790" spans="1:1024" customHeight="1" ht="12.8"/>
    <row r="1041791" spans="1:1024" customHeight="1" ht="12.8"/>
    <row r="1041792" spans="1:1024" customHeight="1" ht="12.8"/>
    <row r="1041793" spans="1:1024" customHeight="1" ht="12.8"/>
    <row r="1041794" spans="1:1024" customHeight="1" ht="12.8"/>
    <row r="1041795" spans="1:1024" customHeight="1" ht="12.8"/>
    <row r="1041796" spans="1:1024" customHeight="1" ht="12.8"/>
    <row r="1041797" spans="1:1024" customHeight="1" ht="12.8"/>
    <row r="1041798" spans="1:1024" customHeight="1" ht="12.8"/>
    <row r="1041799" spans="1:1024" customHeight="1" ht="12.8"/>
    <row r="1041800" spans="1:1024" customHeight="1" ht="12.8"/>
    <row r="1041801" spans="1:1024" customHeight="1" ht="12.8"/>
    <row r="1041802" spans="1:1024" customHeight="1" ht="12.8"/>
    <row r="1041803" spans="1:1024" customHeight="1" ht="12.8"/>
    <row r="1041804" spans="1:1024" customHeight="1" ht="12.8"/>
    <row r="1041805" spans="1:1024" customHeight="1" ht="12.8"/>
    <row r="1041806" spans="1:1024" customHeight="1" ht="12.8"/>
    <row r="1041807" spans="1:1024" customHeight="1" ht="12.8"/>
    <row r="1041808" spans="1:1024" customHeight="1" ht="12.8"/>
    <row r="1041809" spans="1:1024" customHeight="1" ht="12.8"/>
    <row r="1041810" spans="1:1024" customHeight="1" ht="12.8"/>
    <row r="1041811" spans="1:1024" customHeight="1" ht="12.8"/>
    <row r="1041812" spans="1:1024" customHeight="1" ht="12.8"/>
    <row r="1041813" spans="1:1024" customHeight="1" ht="12.8"/>
    <row r="1041814" spans="1:1024" customHeight="1" ht="12.8"/>
    <row r="1041815" spans="1:1024" customHeight="1" ht="12.8"/>
    <row r="1041816" spans="1:1024" customHeight="1" ht="12.8"/>
    <row r="1041817" spans="1:1024" customHeight="1" ht="12.8"/>
    <row r="1041818" spans="1:1024" customHeight="1" ht="12.8"/>
    <row r="1041819" spans="1:1024" customHeight="1" ht="12.8"/>
    <row r="1041820" spans="1:1024" customHeight="1" ht="12.8"/>
    <row r="1041821" spans="1:1024" customHeight="1" ht="12.8"/>
    <row r="1041822" spans="1:1024" customHeight="1" ht="12.8"/>
    <row r="1041823" spans="1:1024" customHeight="1" ht="12.8"/>
    <row r="1041824" spans="1:1024" customHeight="1" ht="12.8"/>
    <row r="1041825" spans="1:1024" customHeight="1" ht="12.8"/>
    <row r="1041826" spans="1:1024" customHeight="1" ht="12.8"/>
    <row r="1041827" spans="1:1024" customHeight="1" ht="12.8"/>
    <row r="1041828" spans="1:1024" customHeight="1" ht="12.8"/>
    <row r="1041829" spans="1:1024" customHeight="1" ht="12.8"/>
    <row r="1041830" spans="1:1024" customHeight="1" ht="12.8"/>
    <row r="1041831" spans="1:1024" customHeight="1" ht="12.8"/>
    <row r="1041832" spans="1:1024" customHeight="1" ht="12.8"/>
    <row r="1041833" spans="1:1024" customHeight="1" ht="12.8"/>
    <row r="1041834" spans="1:1024" customHeight="1" ht="12.8"/>
    <row r="1041835" spans="1:1024" customHeight="1" ht="12.8"/>
    <row r="1041836" spans="1:1024" customHeight="1" ht="12.8"/>
    <row r="1041837" spans="1:1024" customHeight="1" ht="12.8"/>
    <row r="1041838" spans="1:1024" customHeight="1" ht="12.8"/>
    <row r="1041839" spans="1:1024" customHeight="1" ht="12.8"/>
    <row r="1041840" spans="1:1024" customHeight="1" ht="12.8"/>
    <row r="1041841" spans="1:1024" customHeight="1" ht="12.8"/>
    <row r="1041842" spans="1:1024" customHeight="1" ht="12.8"/>
    <row r="1041843" spans="1:1024" customHeight="1" ht="12.8"/>
    <row r="1041844" spans="1:1024" customHeight="1" ht="12.8"/>
    <row r="1041845" spans="1:1024" customHeight="1" ht="12.8"/>
    <row r="1041846" spans="1:1024" customHeight="1" ht="12.8"/>
    <row r="1041847" spans="1:1024" customHeight="1" ht="12.8"/>
    <row r="1041848" spans="1:1024" customHeight="1" ht="12.8"/>
    <row r="1041849" spans="1:1024" customHeight="1" ht="12.8"/>
    <row r="1041850" spans="1:1024" customHeight="1" ht="12.8"/>
    <row r="1041851" spans="1:1024" customHeight="1" ht="12.8"/>
    <row r="1041852" spans="1:1024" customHeight="1" ht="12.8"/>
    <row r="1041853" spans="1:1024" customHeight="1" ht="12.8"/>
    <row r="1041854" spans="1:1024" customHeight="1" ht="12.8"/>
    <row r="1041855" spans="1:1024" customHeight="1" ht="12.8"/>
    <row r="1041856" spans="1:1024" customHeight="1" ht="12.8"/>
    <row r="1041857" spans="1:1024" customHeight="1" ht="12.8"/>
    <row r="1041858" spans="1:1024" customHeight="1" ht="12.8"/>
    <row r="1041859" spans="1:1024" customHeight="1" ht="12.8"/>
    <row r="1041860" spans="1:1024" customHeight="1" ht="12.8"/>
    <row r="1041861" spans="1:1024" customHeight="1" ht="12.8"/>
    <row r="1041862" spans="1:1024" customHeight="1" ht="12.8"/>
    <row r="1041863" spans="1:1024" customHeight="1" ht="12.8"/>
    <row r="1041864" spans="1:1024" customHeight="1" ht="12.8"/>
    <row r="1041865" spans="1:1024" customHeight="1" ht="12.8"/>
    <row r="1041866" spans="1:1024" customHeight="1" ht="12.8"/>
    <row r="1041867" spans="1:1024" customHeight="1" ht="12.8"/>
    <row r="1041868" spans="1:1024" customHeight="1" ht="12.8"/>
    <row r="1041869" spans="1:1024" customHeight="1" ht="12.8"/>
    <row r="1041870" spans="1:1024" customHeight="1" ht="12.8"/>
    <row r="1041871" spans="1:1024" customHeight="1" ht="12.8"/>
    <row r="1041872" spans="1:1024" customHeight="1" ht="12.8"/>
    <row r="1041873" spans="1:1024" customHeight="1" ht="12.8"/>
    <row r="1041874" spans="1:1024" customHeight="1" ht="12.8"/>
    <row r="1041875" spans="1:1024" customHeight="1" ht="12.8"/>
    <row r="1041876" spans="1:1024" customHeight="1" ht="12.8"/>
    <row r="1041877" spans="1:1024" customHeight="1" ht="12.8"/>
    <row r="1041878" spans="1:1024" customHeight="1" ht="12.8"/>
    <row r="1041879" spans="1:1024" customHeight="1" ht="12.8"/>
    <row r="1041880" spans="1:1024" customHeight="1" ht="12.8"/>
    <row r="1041881" spans="1:1024" customHeight="1" ht="12.8"/>
    <row r="1041882" spans="1:1024" customHeight="1" ht="12.8"/>
    <row r="1041883" spans="1:1024" customHeight="1" ht="12.8"/>
    <row r="1041884" spans="1:1024" customHeight="1" ht="12.8"/>
    <row r="1041885" spans="1:1024" customHeight="1" ht="12.8"/>
    <row r="1041886" spans="1:1024" customHeight="1" ht="12.8"/>
    <row r="1041887" spans="1:1024" customHeight="1" ht="12.8"/>
    <row r="1041888" spans="1:1024" customHeight="1" ht="12.8"/>
    <row r="1041889" spans="1:1024" customHeight="1" ht="12.8"/>
    <row r="1041890" spans="1:1024" customHeight="1" ht="12.8"/>
    <row r="1041891" spans="1:1024" customHeight="1" ht="12.8"/>
    <row r="1041892" spans="1:1024" customHeight="1" ht="12.8"/>
    <row r="1041893" spans="1:1024" customHeight="1" ht="12.8"/>
    <row r="1041894" spans="1:1024" customHeight="1" ht="12.8"/>
    <row r="1041895" spans="1:1024" customHeight="1" ht="12.8"/>
    <row r="1041896" spans="1:1024" customHeight="1" ht="12.8"/>
    <row r="1041897" spans="1:1024" customHeight="1" ht="12.8"/>
    <row r="1041898" spans="1:1024" customHeight="1" ht="12.8"/>
    <row r="1041899" spans="1:1024" customHeight="1" ht="12.8"/>
    <row r="1041900" spans="1:1024" customHeight="1" ht="12.8"/>
    <row r="1041901" spans="1:1024" customHeight="1" ht="12.8"/>
    <row r="1041902" spans="1:1024" customHeight="1" ht="12.8"/>
    <row r="1041903" spans="1:1024" customHeight="1" ht="12.8"/>
    <row r="1041904" spans="1:1024" customHeight="1" ht="12.8"/>
    <row r="1041905" spans="1:1024" customHeight="1" ht="12.8"/>
    <row r="1041906" spans="1:1024" customHeight="1" ht="12.8"/>
    <row r="1041907" spans="1:1024" customHeight="1" ht="12.8"/>
    <row r="1041908" spans="1:1024" customHeight="1" ht="12.8"/>
    <row r="1041909" spans="1:1024" customHeight="1" ht="12.8"/>
    <row r="1041910" spans="1:1024" customHeight="1" ht="12.8"/>
    <row r="1041911" spans="1:1024" customHeight="1" ht="12.8"/>
    <row r="1041912" spans="1:1024" customHeight="1" ht="12.8"/>
    <row r="1041913" spans="1:1024" customHeight="1" ht="12.8"/>
    <row r="1041914" spans="1:1024" customHeight="1" ht="12.8"/>
    <row r="1041915" spans="1:1024" customHeight="1" ht="12.8"/>
    <row r="1041916" spans="1:1024" customHeight="1" ht="12.8"/>
    <row r="1041917" spans="1:1024" customHeight="1" ht="12.8"/>
    <row r="1041918" spans="1:1024" customHeight="1" ht="12.8"/>
    <row r="1041919" spans="1:1024" customHeight="1" ht="12.8"/>
    <row r="1041920" spans="1:1024" customHeight="1" ht="12.8"/>
    <row r="1041921" spans="1:1024" customHeight="1" ht="12.8"/>
    <row r="1041922" spans="1:1024" customHeight="1" ht="12.8"/>
    <row r="1041923" spans="1:1024" customHeight="1" ht="12.8"/>
    <row r="1041924" spans="1:1024" customHeight="1" ht="12.8"/>
    <row r="1041925" spans="1:1024" customHeight="1" ht="12.8"/>
    <row r="1041926" spans="1:1024" customHeight="1" ht="12.8"/>
    <row r="1041927" spans="1:1024" customHeight="1" ht="12.8"/>
    <row r="1041928" spans="1:1024" customHeight="1" ht="12.8"/>
    <row r="1041929" spans="1:1024" customHeight="1" ht="12.8"/>
    <row r="1041930" spans="1:1024" customHeight="1" ht="12.8"/>
    <row r="1041931" spans="1:1024" customHeight="1" ht="12.8"/>
    <row r="1041932" spans="1:1024" customHeight="1" ht="12.8"/>
    <row r="1041933" spans="1:1024" customHeight="1" ht="12.8"/>
    <row r="1041934" spans="1:1024" customHeight="1" ht="12.8"/>
    <row r="1041935" spans="1:1024" customHeight="1" ht="12.8"/>
    <row r="1041936" spans="1:1024" customHeight="1" ht="12.8"/>
    <row r="1041937" spans="1:1024" customHeight="1" ht="12.8"/>
    <row r="1041938" spans="1:1024" customHeight="1" ht="12.8"/>
    <row r="1041939" spans="1:1024" customHeight="1" ht="12.8"/>
    <row r="1041940" spans="1:1024" customHeight="1" ht="12.8"/>
    <row r="1041941" spans="1:1024" customHeight="1" ht="12.8"/>
    <row r="1041942" spans="1:1024" customHeight="1" ht="12.8"/>
    <row r="1041943" spans="1:1024" customHeight="1" ht="12.8"/>
    <row r="1041944" spans="1:1024" customHeight="1" ht="12.8"/>
    <row r="1041945" spans="1:1024" customHeight="1" ht="12.8"/>
    <row r="1041946" spans="1:1024" customHeight="1" ht="12.8"/>
    <row r="1041947" spans="1:1024" customHeight="1" ht="12.8"/>
    <row r="1041948" spans="1:1024" customHeight="1" ht="12.8"/>
    <row r="1041949" spans="1:1024" customHeight="1" ht="12.8"/>
    <row r="1041950" spans="1:1024" customHeight="1" ht="12.8"/>
    <row r="1041951" spans="1:1024" customHeight="1" ht="12.8"/>
    <row r="1041952" spans="1:1024" customHeight="1" ht="12.8"/>
    <row r="1041953" spans="1:1024" customHeight="1" ht="12.8"/>
    <row r="1041954" spans="1:1024" customHeight="1" ht="12.8"/>
    <row r="1041955" spans="1:1024" customHeight="1" ht="12.8"/>
    <row r="1041956" spans="1:1024" customHeight="1" ht="12.8"/>
    <row r="1041957" spans="1:1024" customHeight="1" ht="12.8"/>
    <row r="1041958" spans="1:1024" customHeight="1" ht="12.8"/>
    <row r="1041959" spans="1:1024" customHeight="1" ht="12.8"/>
    <row r="1041960" spans="1:1024" customHeight="1" ht="12.8"/>
    <row r="1041961" spans="1:1024" customHeight="1" ht="12.8"/>
    <row r="1041962" spans="1:1024" customHeight="1" ht="12.8"/>
    <row r="1041963" spans="1:1024" customHeight="1" ht="12.8"/>
    <row r="1041964" spans="1:1024" customHeight="1" ht="12.8"/>
    <row r="1041965" spans="1:1024" customHeight="1" ht="12.8"/>
    <row r="1041966" spans="1:1024" customHeight="1" ht="12.8"/>
    <row r="1041967" spans="1:1024" customHeight="1" ht="12.8"/>
    <row r="1041968" spans="1:1024" customHeight="1" ht="12.8"/>
    <row r="1041969" spans="1:1024" customHeight="1" ht="12.8"/>
    <row r="1041970" spans="1:1024" customHeight="1" ht="12.8"/>
    <row r="1041971" spans="1:1024" customHeight="1" ht="12.8"/>
    <row r="1041972" spans="1:1024" customHeight="1" ht="12.8"/>
    <row r="1041973" spans="1:1024" customHeight="1" ht="12.8"/>
    <row r="1041974" spans="1:1024" customHeight="1" ht="12.8"/>
    <row r="1041975" spans="1:1024" customHeight="1" ht="12.8"/>
    <row r="1041976" spans="1:1024" customHeight="1" ht="12.8"/>
    <row r="1041977" spans="1:1024" customHeight="1" ht="12.8"/>
    <row r="1041978" spans="1:1024" customHeight="1" ht="12.8"/>
    <row r="1041979" spans="1:1024" customHeight="1" ht="12.8"/>
    <row r="1041980" spans="1:1024" customHeight="1" ht="12.8"/>
    <row r="1041981" spans="1:1024" customHeight="1" ht="12.8"/>
    <row r="1041982" spans="1:1024" customHeight="1" ht="12.8"/>
    <row r="1041983" spans="1:1024" customHeight="1" ht="12.8"/>
    <row r="1041984" spans="1:1024" customHeight="1" ht="12.8"/>
    <row r="1041985" spans="1:1024" customHeight="1" ht="12.8"/>
    <row r="1041986" spans="1:1024" customHeight="1" ht="12.8"/>
    <row r="1041987" spans="1:1024" customHeight="1" ht="12.8"/>
    <row r="1041988" spans="1:1024" customHeight="1" ht="12.8"/>
    <row r="1041989" spans="1:1024" customHeight="1" ht="12.8"/>
    <row r="1041990" spans="1:1024" customHeight="1" ht="12.8"/>
    <row r="1041991" spans="1:1024" customHeight="1" ht="12.8"/>
    <row r="1041992" spans="1:1024" customHeight="1" ht="12.8"/>
    <row r="1041993" spans="1:1024" customHeight="1" ht="12.8"/>
    <row r="1041994" spans="1:1024" customHeight="1" ht="12.8"/>
    <row r="1041995" spans="1:1024" customHeight="1" ht="12.8"/>
    <row r="1041996" spans="1:1024" customHeight="1" ht="12.8"/>
    <row r="1041997" spans="1:1024" customHeight="1" ht="12.8"/>
    <row r="1041998" spans="1:1024" customHeight="1" ht="12.8"/>
    <row r="1041999" spans="1:1024" customHeight="1" ht="12.8"/>
    <row r="1042000" spans="1:1024" customHeight="1" ht="12.8"/>
    <row r="1042001" spans="1:1024" customHeight="1" ht="12.8"/>
    <row r="1042002" spans="1:1024" customHeight="1" ht="12.8"/>
    <row r="1042003" spans="1:1024" customHeight="1" ht="12.8"/>
    <row r="1042004" spans="1:1024" customHeight="1" ht="12.8"/>
    <row r="1042005" spans="1:1024" customHeight="1" ht="12.8"/>
    <row r="1042006" spans="1:1024" customHeight="1" ht="12.8"/>
    <row r="1042007" spans="1:1024" customHeight="1" ht="12.8"/>
    <row r="1042008" spans="1:1024" customHeight="1" ht="12.8"/>
    <row r="1042009" spans="1:1024" customHeight="1" ht="12.8"/>
    <row r="1042010" spans="1:1024" customHeight="1" ht="12.8"/>
    <row r="1042011" spans="1:1024" customHeight="1" ht="12.8"/>
    <row r="1042012" spans="1:1024" customHeight="1" ht="12.8"/>
    <row r="1042013" spans="1:1024" customHeight="1" ht="12.8"/>
    <row r="1042014" spans="1:1024" customHeight="1" ht="12.8"/>
    <row r="1042015" spans="1:1024" customHeight="1" ht="12.8"/>
    <row r="1042016" spans="1:1024" customHeight="1" ht="12.8"/>
    <row r="1042017" spans="1:1024" customHeight="1" ht="12.8"/>
    <row r="1042018" spans="1:1024" customHeight="1" ht="12.8"/>
    <row r="1042019" spans="1:1024" customHeight="1" ht="12.8"/>
    <row r="1042020" spans="1:1024" customHeight="1" ht="12.8"/>
    <row r="1042021" spans="1:1024" customHeight="1" ht="12.8"/>
    <row r="1042022" spans="1:1024" customHeight="1" ht="12.8"/>
    <row r="1042023" spans="1:1024" customHeight="1" ht="12.8"/>
    <row r="1042024" spans="1:1024" customHeight="1" ht="12.8"/>
    <row r="1042025" spans="1:1024" customHeight="1" ht="12.8"/>
    <row r="1042026" spans="1:1024" customHeight="1" ht="12.8"/>
    <row r="1042027" spans="1:1024" customHeight="1" ht="12.8"/>
    <row r="1042028" spans="1:1024" customHeight="1" ht="12.8"/>
    <row r="1042029" spans="1:1024" customHeight="1" ht="12.8"/>
    <row r="1042030" spans="1:1024" customHeight="1" ht="12.8"/>
    <row r="1042031" spans="1:1024" customHeight="1" ht="12.8"/>
    <row r="1042032" spans="1:1024" customHeight="1" ht="12.8"/>
    <row r="1042033" spans="1:1024" customHeight="1" ht="12.8"/>
    <row r="1042034" spans="1:1024" customHeight="1" ht="12.8"/>
    <row r="1042035" spans="1:1024" customHeight="1" ht="12.8"/>
    <row r="1042036" spans="1:1024" customHeight="1" ht="12.8"/>
    <row r="1042037" spans="1:1024" customHeight="1" ht="12.8"/>
    <row r="1042038" spans="1:1024" customHeight="1" ht="12.8"/>
    <row r="1042039" spans="1:1024" customHeight="1" ht="12.8"/>
    <row r="1042040" spans="1:1024" customHeight="1" ht="12.8"/>
    <row r="1042041" spans="1:1024" customHeight="1" ht="12.8"/>
    <row r="1042042" spans="1:1024" customHeight="1" ht="12.8"/>
    <row r="1042043" spans="1:1024" customHeight="1" ht="12.8"/>
    <row r="1042044" spans="1:1024" customHeight="1" ht="12.8"/>
    <row r="1042045" spans="1:1024" customHeight="1" ht="12.8"/>
    <row r="1042046" spans="1:1024" customHeight="1" ht="12.8"/>
    <row r="1042047" spans="1:1024" customHeight="1" ht="12.8"/>
    <row r="1042048" spans="1:1024" customHeight="1" ht="12.8"/>
    <row r="1042049" spans="1:1024" customHeight="1" ht="12.8"/>
    <row r="1042050" spans="1:1024" customHeight="1" ht="12.8"/>
    <row r="1042051" spans="1:1024" customHeight="1" ht="12.8"/>
    <row r="1042052" spans="1:1024" customHeight="1" ht="12.8"/>
    <row r="1042053" spans="1:1024" customHeight="1" ht="12.8"/>
    <row r="1042054" spans="1:1024" customHeight="1" ht="12.8"/>
    <row r="1042055" spans="1:1024" customHeight="1" ht="12.8"/>
    <row r="1042056" spans="1:1024" customHeight="1" ht="12.8"/>
    <row r="1042057" spans="1:1024" customHeight="1" ht="12.8"/>
    <row r="1042058" spans="1:1024" customHeight="1" ht="12.8"/>
    <row r="1042059" spans="1:1024" customHeight="1" ht="12.8"/>
    <row r="1042060" spans="1:1024" customHeight="1" ht="12.8"/>
    <row r="1042061" spans="1:1024" customHeight="1" ht="12.8"/>
    <row r="1042062" spans="1:1024" customHeight="1" ht="12.8"/>
    <row r="1042063" spans="1:1024" customHeight="1" ht="12.8"/>
    <row r="1042064" spans="1:1024" customHeight="1" ht="12.8"/>
    <row r="1042065" spans="1:1024" customHeight="1" ht="12.8"/>
    <row r="1042066" spans="1:1024" customHeight="1" ht="12.8"/>
    <row r="1042067" spans="1:1024" customHeight="1" ht="12.8"/>
    <row r="1042068" spans="1:1024" customHeight="1" ht="12.8"/>
    <row r="1042069" spans="1:1024" customHeight="1" ht="12.8"/>
    <row r="1042070" spans="1:1024" customHeight="1" ht="12.8"/>
    <row r="1042071" spans="1:1024" customHeight="1" ht="12.8"/>
    <row r="1042072" spans="1:1024" customHeight="1" ht="12.8"/>
    <row r="1042073" spans="1:1024" customHeight="1" ht="12.8"/>
    <row r="1042074" spans="1:1024" customHeight="1" ht="12.8"/>
    <row r="1042075" spans="1:1024" customHeight="1" ht="12.8"/>
    <row r="1042076" spans="1:1024" customHeight="1" ht="12.8"/>
    <row r="1042077" spans="1:1024" customHeight="1" ht="12.8"/>
    <row r="1042078" spans="1:1024" customHeight="1" ht="12.8"/>
    <row r="1042079" spans="1:1024" customHeight="1" ht="12.8"/>
    <row r="1042080" spans="1:1024" customHeight="1" ht="12.8"/>
    <row r="1042081" spans="1:1024" customHeight="1" ht="12.8"/>
    <row r="1042082" spans="1:1024" customHeight="1" ht="12.8"/>
    <row r="1042083" spans="1:1024" customHeight="1" ht="12.8"/>
    <row r="1042084" spans="1:1024" customHeight="1" ht="12.8"/>
    <row r="1042085" spans="1:1024" customHeight="1" ht="12.8"/>
    <row r="1042086" spans="1:1024" customHeight="1" ht="12.8"/>
    <row r="1042087" spans="1:1024" customHeight="1" ht="12.8"/>
    <row r="1042088" spans="1:1024" customHeight="1" ht="12.8"/>
    <row r="1042089" spans="1:1024" customHeight="1" ht="12.8"/>
    <row r="1042090" spans="1:1024" customHeight="1" ht="12.8"/>
    <row r="1042091" spans="1:1024" customHeight="1" ht="12.8"/>
    <row r="1042092" spans="1:1024" customHeight="1" ht="12.8"/>
    <row r="1042093" spans="1:1024" customHeight="1" ht="12.8"/>
    <row r="1042094" spans="1:1024" customHeight="1" ht="12.8"/>
    <row r="1042095" spans="1:1024" customHeight="1" ht="12.8"/>
    <row r="1042096" spans="1:1024" customHeight="1" ht="12.8"/>
    <row r="1042097" spans="1:1024" customHeight="1" ht="12.8"/>
    <row r="1042098" spans="1:1024" customHeight="1" ht="12.8"/>
    <row r="1042099" spans="1:1024" customHeight="1" ht="12.8"/>
    <row r="1042100" spans="1:1024" customHeight="1" ht="12.8"/>
    <row r="1042101" spans="1:1024" customHeight="1" ht="12.8"/>
    <row r="1042102" spans="1:1024" customHeight="1" ht="12.8"/>
    <row r="1042103" spans="1:1024" customHeight="1" ht="12.8"/>
    <row r="1042104" spans="1:1024" customHeight="1" ht="12.8"/>
    <row r="1042105" spans="1:1024" customHeight="1" ht="12.8"/>
    <row r="1042106" spans="1:1024" customHeight="1" ht="12.8"/>
    <row r="1042107" spans="1:1024" customHeight="1" ht="12.8"/>
    <row r="1042108" spans="1:1024" customHeight="1" ht="12.8"/>
    <row r="1042109" spans="1:1024" customHeight="1" ht="12.8"/>
    <row r="1042110" spans="1:1024" customHeight="1" ht="12.8"/>
    <row r="1042111" spans="1:1024" customHeight="1" ht="12.8"/>
    <row r="1042112" spans="1:1024" customHeight="1" ht="12.8"/>
    <row r="1042113" spans="1:1024" customHeight="1" ht="12.8"/>
    <row r="1042114" spans="1:1024" customHeight="1" ht="12.8"/>
    <row r="1042115" spans="1:1024" customHeight="1" ht="12.8"/>
    <row r="1042116" spans="1:1024" customHeight="1" ht="12.8"/>
    <row r="1042117" spans="1:1024" customHeight="1" ht="12.8"/>
    <row r="1042118" spans="1:1024" customHeight="1" ht="12.8"/>
    <row r="1042119" spans="1:1024" customHeight="1" ht="12.8"/>
    <row r="1042120" spans="1:1024" customHeight="1" ht="12.8"/>
    <row r="1042121" spans="1:1024" customHeight="1" ht="12.8"/>
    <row r="1042122" spans="1:1024" customHeight="1" ht="12.8"/>
    <row r="1042123" spans="1:1024" customHeight="1" ht="12.8"/>
    <row r="1042124" spans="1:1024" customHeight="1" ht="12.8"/>
    <row r="1042125" spans="1:1024" customHeight="1" ht="12.8"/>
    <row r="1042126" spans="1:1024" customHeight="1" ht="12.8"/>
    <row r="1042127" spans="1:1024" customHeight="1" ht="12.8"/>
    <row r="1042128" spans="1:1024" customHeight="1" ht="12.8"/>
    <row r="1042129" spans="1:1024" customHeight="1" ht="12.8"/>
    <row r="1042130" spans="1:1024" customHeight="1" ht="12.8"/>
    <row r="1042131" spans="1:1024" customHeight="1" ht="12.8"/>
    <row r="1042132" spans="1:1024" customHeight="1" ht="12.8"/>
    <row r="1042133" spans="1:1024" customHeight="1" ht="12.8"/>
    <row r="1042134" spans="1:1024" customHeight="1" ht="12.8"/>
    <row r="1042135" spans="1:1024" customHeight="1" ht="12.8"/>
    <row r="1042136" spans="1:1024" customHeight="1" ht="12.8"/>
    <row r="1042137" spans="1:1024" customHeight="1" ht="12.8"/>
    <row r="1042138" spans="1:1024" customHeight="1" ht="12.8"/>
    <row r="1042139" spans="1:1024" customHeight="1" ht="12.8"/>
    <row r="1042140" spans="1:1024" customHeight="1" ht="12.8"/>
    <row r="1042141" spans="1:1024" customHeight="1" ht="12.8"/>
    <row r="1042142" spans="1:1024" customHeight="1" ht="12.8"/>
    <row r="1042143" spans="1:1024" customHeight="1" ht="12.8"/>
    <row r="1042144" spans="1:1024" customHeight="1" ht="12.8"/>
    <row r="1042145" spans="1:1024" customHeight="1" ht="12.8"/>
    <row r="1042146" spans="1:1024" customHeight="1" ht="12.8"/>
    <row r="1042147" spans="1:1024" customHeight="1" ht="12.8"/>
    <row r="1042148" spans="1:1024" customHeight="1" ht="12.8"/>
    <row r="1042149" spans="1:1024" customHeight="1" ht="12.8"/>
    <row r="1042150" spans="1:1024" customHeight="1" ht="12.8"/>
    <row r="1042151" spans="1:1024" customHeight="1" ht="12.8"/>
    <row r="1042152" spans="1:1024" customHeight="1" ht="12.8"/>
    <row r="1042153" spans="1:1024" customHeight="1" ht="12.8"/>
    <row r="1042154" spans="1:1024" customHeight="1" ht="12.8"/>
    <row r="1042155" spans="1:1024" customHeight="1" ht="12.8"/>
    <row r="1042156" spans="1:1024" customHeight="1" ht="12.8"/>
    <row r="1042157" spans="1:1024" customHeight="1" ht="12.8"/>
    <row r="1042158" spans="1:1024" customHeight="1" ht="12.8"/>
    <row r="1042159" spans="1:1024" customHeight="1" ht="12.8"/>
    <row r="1042160" spans="1:1024" customHeight="1" ht="12.8"/>
    <row r="1042161" spans="1:1024" customHeight="1" ht="12.8"/>
    <row r="1042162" spans="1:1024" customHeight="1" ht="12.8"/>
    <row r="1042163" spans="1:1024" customHeight="1" ht="12.8"/>
    <row r="1042164" spans="1:1024" customHeight="1" ht="12.8"/>
    <row r="1042165" spans="1:1024" customHeight="1" ht="12.8"/>
    <row r="1042166" spans="1:1024" customHeight="1" ht="12.8"/>
    <row r="1042167" spans="1:1024" customHeight="1" ht="12.8"/>
    <row r="1042168" spans="1:1024" customHeight="1" ht="12.8"/>
    <row r="1042169" spans="1:1024" customHeight="1" ht="12.8"/>
    <row r="1042170" spans="1:1024" customHeight="1" ht="12.8"/>
    <row r="1042171" spans="1:1024" customHeight="1" ht="12.8"/>
    <row r="1042172" spans="1:1024" customHeight="1" ht="12.8"/>
    <row r="1042173" spans="1:1024" customHeight="1" ht="12.8"/>
    <row r="1042174" spans="1:1024" customHeight="1" ht="12.8"/>
    <row r="1042175" spans="1:1024" customHeight="1" ht="12.8"/>
    <row r="1042176" spans="1:1024" customHeight="1" ht="12.8"/>
    <row r="1042177" spans="1:1024" customHeight="1" ht="12.8"/>
    <row r="1042178" spans="1:1024" customHeight="1" ht="12.8"/>
    <row r="1042179" spans="1:1024" customHeight="1" ht="12.8"/>
    <row r="1042180" spans="1:1024" customHeight="1" ht="12.8"/>
    <row r="1042181" spans="1:1024" customHeight="1" ht="12.8"/>
    <row r="1042182" spans="1:1024" customHeight="1" ht="12.8"/>
    <row r="1042183" spans="1:1024" customHeight="1" ht="12.8"/>
    <row r="1042184" spans="1:1024" customHeight="1" ht="12.8"/>
    <row r="1042185" spans="1:1024" customHeight="1" ht="12.8"/>
    <row r="1042186" spans="1:1024" customHeight="1" ht="12.8"/>
    <row r="1042187" spans="1:1024" customHeight="1" ht="12.8"/>
    <row r="1042188" spans="1:1024" customHeight="1" ht="12.8"/>
    <row r="1042189" spans="1:1024" customHeight="1" ht="12.8"/>
    <row r="1042190" spans="1:1024" customHeight="1" ht="12.8"/>
    <row r="1042191" spans="1:1024" customHeight="1" ht="12.8"/>
    <row r="1042192" spans="1:1024" customHeight="1" ht="12.8"/>
    <row r="1042193" spans="1:1024" customHeight="1" ht="12.8"/>
    <row r="1042194" spans="1:1024" customHeight="1" ht="12.8"/>
    <row r="1042195" spans="1:1024" customHeight="1" ht="12.8"/>
    <row r="1042196" spans="1:1024" customHeight="1" ht="12.8"/>
    <row r="1042197" spans="1:1024" customHeight="1" ht="12.8"/>
    <row r="1042198" spans="1:1024" customHeight="1" ht="12.8"/>
    <row r="1042199" spans="1:1024" customHeight="1" ht="12.8"/>
    <row r="1042200" spans="1:1024" customHeight="1" ht="12.8"/>
    <row r="1042201" spans="1:1024" customHeight="1" ht="12.8"/>
    <row r="1042202" spans="1:1024" customHeight="1" ht="12.8"/>
    <row r="1042203" spans="1:1024" customHeight="1" ht="12.8"/>
    <row r="1042204" spans="1:1024" customHeight="1" ht="12.8"/>
    <row r="1042205" spans="1:1024" customHeight="1" ht="12.8"/>
    <row r="1042206" spans="1:1024" customHeight="1" ht="12.8"/>
    <row r="1042207" spans="1:1024" customHeight="1" ht="12.8"/>
    <row r="1042208" spans="1:1024" customHeight="1" ht="12.8"/>
    <row r="1042209" spans="1:1024" customHeight="1" ht="12.8"/>
    <row r="1042210" spans="1:1024" customHeight="1" ht="12.8"/>
    <row r="1042211" spans="1:1024" customHeight="1" ht="12.8"/>
    <row r="1042212" spans="1:1024" customHeight="1" ht="12.8"/>
    <row r="1042213" spans="1:1024" customHeight="1" ht="12.8"/>
    <row r="1042214" spans="1:1024" customHeight="1" ht="12.8"/>
    <row r="1042215" spans="1:1024" customHeight="1" ht="12.8"/>
    <row r="1042216" spans="1:1024" customHeight="1" ht="12.8"/>
    <row r="1042217" spans="1:1024" customHeight="1" ht="12.8"/>
    <row r="1042218" spans="1:1024" customHeight="1" ht="12.8"/>
    <row r="1042219" spans="1:1024" customHeight="1" ht="12.8"/>
    <row r="1042220" spans="1:1024" customHeight="1" ht="12.8"/>
    <row r="1042221" spans="1:1024" customHeight="1" ht="12.8"/>
    <row r="1042222" spans="1:1024" customHeight="1" ht="12.8"/>
    <row r="1042223" spans="1:1024" customHeight="1" ht="12.8"/>
    <row r="1042224" spans="1:1024" customHeight="1" ht="12.8"/>
    <row r="1042225" spans="1:1024" customHeight="1" ht="12.8"/>
    <row r="1042226" spans="1:1024" customHeight="1" ht="12.8"/>
    <row r="1042227" spans="1:1024" customHeight="1" ht="12.8"/>
    <row r="1042228" spans="1:1024" customHeight="1" ht="12.8"/>
    <row r="1042229" spans="1:1024" customHeight="1" ht="12.8"/>
    <row r="1042230" spans="1:1024" customHeight="1" ht="12.8"/>
    <row r="1042231" spans="1:1024" customHeight="1" ht="12.8"/>
    <row r="1042232" spans="1:1024" customHeight="1" ht="12.8"/>
    <row r="1042233" spans="1:1024" customHeight="1" ht="12.8"/>
    <row r="1042234" spans="1:1024" customHeight="1" ht="12.8"/>
    <row r="1042235" spans="1:1024" customHeight="1" ht="12.8"/>
    <row r="1042236" spans="1:1024" customHeight="1" ht="12.8"/>
    <row r="1042237" spans="1:1024" customHeight="1" ht="12.8"/>
    <row r="1042238" spans="1:1024" customHeight="1" ht="12.8"/>
    <row r="1042239" spans="1:1024" customHeight="1" ht="12.8"/>
    <row r="1042240" spans="1:1024" customHeight="1" ht="12.8"/>
    <row r="1042241" spans="1:1024" customHeight="1" ht="12.8"/>
    <row r="1042242" spans="1:1024" customHeight="1" ht="12.8"/>
    <row r="1042243" spans="1:1024" customHeight="1" ht="12.8"/>
    <row r="1042244" spans="1:1024" customHeight="1" ht="12.8"/>
    <row r="1042245" spans="1:1024" customHeight="1" ht="12.8"/>
    <row r="1042246" spans="1:1024" customHeight="1" ht="12.8"/>
    <row r="1042247" spans="1:1024" customHeight="1" ht="12.8"/>
    <row r="1042248" spans="1:1024" customHeight="1" ht="12.8"/>
    <row r="1042249" spans="1:1024" customHeight="1" ht="12.8"/>
    <row r="1042250" spans="1:1024" customHeight="1" ht="12.8"/>
    <row r="1042251" spans="1:1024" customHeight="1" ht="12.8"/>
    <row r="1042252" spans="1:1024" customHeight="1" ht="12.8"/>
    <row r="1042253" spans="1:1024" customHeight="1" ht="12.8"/>
    <row r="1042254" spans="1:1024" customHeight="1" ht="12.8"/>
    <row r="1042255" spans="1:1024" customHeight="1" ht="12.8"/>
    <row r="1042256" spans="1:1024" customHeight="1" ht="12.8"/>
    <row r="1042257" spans="1:1024" customHeight="1" ht="12.8"/>
    <row r="1042258" spans="1:1024" customHeight="1" ht="12.8"/>
    <row r="1042259" spans="1:1024" customHeight="1" ht="12.8"/>
    <row r="1042260" spans="1:1024" customHeight="1" ht="12.8"/>
    <row r="1042261" spans="1:1024" customHeight="1" ht="12.8"/>
    <row r="1042262" spans="1:1024" customHeight="1" ht="12.8"/>
    <row r="1042263" spans="1:1024" customHeight="1" ht="12.8"/>
    <row r="1042264" spans="1:1024" customHeight="1" ht="12.8"/>
    <row r="1042265" spans="1:1024" customHeight="1" ht="12.8"/>
    <row r="1042266" spans="1:1024" customHeight="1" ht="12.8"/>
    <row r="1042267" spans="1:1024" customHeight="1" ht="12.8"/>
    <row r="1042268" spans="1:1024" customHeight="1" ht="12.8"/>
    <row r="1042269" spans="1:1024" customHeight="1" ht="12.8"/>
    <row r="1042270" spans="1:1024" customHeight="1" ht="12.8"/>
    <row r="1042271" spans="1:1024" customHeight="1" ht="12.8"/>
    <row r="1042272" spans="1:1024" customHeight="1" ht="12.8"/>
    <row r="1042273" spans="1:1024" customHeight="1" ht="12.8"/>
    <row r="1042274" spans="1:1024" customHeight="1" ht="12.8"/>
    <row r="1042275" spans="1:1024" customHeight="1" ht="12.8"/>
    <row r="1042276" spans="1:1024" customHeight="1" ht="12.8"/>
    <row r="1042277" spans="1:1024" customHeight="1" ht="12.8"/>
    <row r="1042278" spans="1:1024" customHeight="1" ht="12.8"/>
    <row r="1042279" spans="1:1024" customHeight="1" ht="12.8"/>
    <row r="1042280" spans="1:1024" customHeight="1" ht="12.8"/>
    <row r="1042281" spans="1:1024" customHeight="1" ht="12.8"/>
    <row r="1042282" spans="1:1024" customHeight="1" ht="12.8"/>
    <row r="1042283" spans="1:1024" customHeight="1" ht="12.8"/>
    <row r="1042284" spans="1:1024" customHeight="1" ht="12.8"/>
    <row r="1042285" spans="1:1024" customHeight="1" ht="12.8"/>
    <row r="1042286" spans="1:1024" customHeight="1" ht="12.8"/>
    <row r="1042287" spans="1:1024" customHeight="1" ht="12.8"/>
    <row r="1042288" spans="1:1024" customHeight="1" ht="12.8"/>
    <row r="1042289" spans="1:1024" customHeight="1" ht="12.8"/>
    <row r="1042290" spans="1:1024" customHeight="1" ht="12.8"/>
    <row r="1042291" spans="1:1024" customHeight="1" ht="12.8"/>
    <row r="1042292" spans="1:1024" customHeight="1" ht="12.8"/>
    <row r="1042293" spans="1:1024" customHeight="1" ht="12.8"/>
    <row r="1042294" spans="1:1024" customHeight="1" ht="12.8"/>
    <row r="1042295" spans="1:1024" customHeight="1" ht="12.8"/>
    <row r="1042296" spans="1:1024" customHeight="1" ht="12.8"/>
    <row r="1042297" spans="1:1024" customHeight="1" ht="12.8"/>
    <row r="1042298" spans="1:1024" customHeight="1" ht="12.8"/>
    <row r="1042299" spans="1:1024" customHeight="1" ht="12.8"/>
    <row r="1042300" spans="1:1024" customHeight="1" ht="12.8"/>
    <row r="1042301" spans="1:1024" customHeight="1" ht="12.8"/>
    <row r="1042302" spans="1:1024" customHeight="1" ht="12.8"/>
    <row r="1042303" spans="1:1024" customHeight="1" ht="12.8"/>
    <row r="1042304" spans="1:1024" customHeight="1" ht="12.8"/>
    <row r="1042305" spans="1:1024" customHeight="1" ht="12.8"/>
    <row r="1042306" spans="1:1024" customHeight="1" ht="12.8"/>
    <row r="1042307" spans="1:1024" customHeight="1" ht="12.8"/>
    <row r="1042308" spans="1:1024" customHeight="1" ht="12.8"/>
    <row r="1042309" spans="1:1024" customHeight="1" ht="12.8"/>
    <row r="1042310" spans="1:1024" customHeight="1" ht="12.8"/>
    <row r="1042311" spans="1:1024" customHeight="1" ht="12.8"/>
    <row r="1042312" spans="1:1024" customHeight="1" ht="12.8"/>
    <row r="1042313" spans="1:1024" customHeight="1" ht="12.8"/>
    <row r="1042314" spans="1:1024" customHeight="1" ht="12.8"/>
    <row r="1042315" spans="1:1024" customHeight="1" ht="12.8"/>
    <row r="1042316" spans="1:1024" customHeight="1" ht="12.8"/>
    <row r="1042317" spans="1:1024" customHeight="1" ht="12.8"/>
    <row r="1042318" spans="1:1024" customHeight="1" ht="12.8"/>
    <row r="1042319" spans="1:1024" customHeight="1" ht="12.8"/>
    <row r="1042320" spans="1:1024" customHeight="1" ht="12.8"/>
    <row r="1042321" spans="1:1024" customHeight="1" ht="12.8"/>
    <row r="1042322" spans="1:1024" customHeight="1" ht="12.8"/>
    <row r="1042323" spans="1:1024" customHeight="1" ht="12.8"/>
    <row r="1042324" spans="1:1024" customHeight="1" ht="12.8"/>
    <row r="1042325" spans="1:1024" customHeight="1" ht="12.8"/>
    <row r="1042326" spans="1:1024" customHeight="1" ht="12.8"/>
    <row r="1042327" spans="1:1024" customHeight="1" ht="12.8"/>
    <row r="1042328" spans="1:1024" customHeight="1" ht="12.8"/>
    <row r="1042329" spans="1:1024" customHeight="1" ht="12.8"/>
    <row r="1042330" spans="1:1024" customHeight="1" ht="12.8"/>
    <row r="1042331" spans="1:1024" customHeight="1" ht="12.8"/>
    <row r="1042332" spans="1:1024" customHeight="1" ht="12.8"/>
    <row r="1042333" spans="1:1024" customHeight="1" ht="12.8"/>
    <row r="1042334" spans="1:1024" customHeight="1" ht="12.8"/>
    <row r="1042335" spans="1:1024" customHeight="1" ht="12.8"/>
    <row r="1042336" spans="1:1024" customHeight="1" ht="12.8"/>
    <row r="1042337" spans="1:1024" customHeight="1" ht="12.8"/>
    <row r="1042338" spans="1:1024" customHeight="1" ht="12.8"/>
    <row r="1042339" spans="1:1024" customHeight="1" ht="12.8"/>
    <row r="1042340" spans="1:1024" customHeight="1" ht="12.8"/>
    <row r="1042341" spans="1:1024" customHeight="1" ht="12.8"/>
    <row r="1042342" spans="1:1024" customHeight="1" ht="12.8"/>
    <row r="1042343" spans="1:1024" customHeight="1" ht="12.8"/>
    <row r="1042344" spans="1:1024" customHeight="1" ht="12.8"/>
    <row r="1042345" spans="1:1024" customHeight="1" ht="12.8"/>
    <row r="1042346" spans="1:1024" customHeight="1" ht="12.8"/>
    <row r="1042347" spans="1:1024" customHeight="1" ht="12.8"/>
    <row r="1042348" spans="1:1024" customHeight="1" ht="12.8"/>
    <row r="1042349" spans="1:1024" customHeight="1" ht="12.8"/>
    <row r="1042350" spans="1:1024" customHeight="1" ht="12.8"/>
    <row r="1042351" spans="1:1024" customHeight="1" ht="12.8"/>
    <row r="1042352" spans="1:1024" customHeight="1" ht="12.8"/>
    <row r="1042353" spans="1:1024" customHeight="1" ht="12.8"/>
    <row r="1042354" spans="1:1024" customHeight="1" ht="12.8"/>
    <row r="1042355" spans="1:1024" customHeight="1" ht="12.8"/>
    <row r="1042356" spans="1:1024" customHeight="1" ht="12.8"/>
    <row r="1042357" spans="1:1024" customHeight="1" ht="12.8"/>
    <row r="1042358" spans="1:1024" customHeight="1" ht="12.8"/>
    <row r="1042359" spans="1:1024" customHeight="1" ht="12.8"/>
    <row r="1042360" spans="1:1024" customHeight="1" ht="12.8"/>
    <row r="1042361" spans="1:1024" customHeight="1" ht="12.8"/>
    <row r="1042362" spans="1:1024" customHeight="1" ht="12.8"/>
    <row r="1042363" spans="1:1024" customHeight="1" ht="12.8"/>
    <row r="1042364" spans="1:1024" customHeight="1" ht="12.8"/>
    <row r="1042365" spans="1:1024" customHeight="1" ht="12.8"/>
    <row r="1042366" spans="1:1024" customHeight="1" ht="12.8"/>
    <row r="1042367" spans="1:1024" customHeight="1" ht="12.8"/>
    <row r="1042368" spans="1:1024" customHeight="1" ht="12.8"/>
    <row r="1042369" spans="1:1024" customHeight="1" ht="12.8"/>
    <row r="1042370" spans="1:1024" customHeight="1" ht="12.8"/>
    <row r="1042371" spans="1:1024" customHeight="1" ht="12.8"/>
    <row r="1042372" spans="1:1024" customHeight="1" ht="12.8"/>
    <row r="1042373" spans="1:1024" customHeight="1" ht="12.8"/>
    <row r="1042374" spans="1:1024" customHeight="1" ht="12.8"/>
    <row r="1042375" spans="1:1024" customHeight="1" ht="12.8"/>
    <row r="1042376" spans="1:1024" customHeight="1" ht="12.8"/>
    <row r="1042377" spans="1:1024" customHeight="1" ht="12.8"/>
    <row r="1042378" spans="1:1024" customHeight="1" ht="12.8"/>
    <row r="1042379" spans="1:1024" customHeight="1" ht="12.8"/>
    <row r="1042380" spans="1:1024" customHeight="1" ht="12.8"/>
    <row r="1042381" spans="1:1024" customHeight="1" ht="12.8"/>
    <row r="1042382" spans="1:1024" customHeight="1" ht="12.8"/>
    <row r="1042383" spans="1:1024" customHeight="1" ht="12.8"/>
    <row r="1042384" spans="1:1024" customHeight="1" ht="12.8"/>
    <row r="1042385" spans="1:1024" customHeight="1" ht="12.8"/>
    <row r="1042386" spans="1:1024" customHeight="1" ht="12.8"/>
    <row r="1042387" spans="1:1024" customHeight="1" ht="12.8"/>
    <row r="1042388" spans="1:1024" customHeight="1" ht="12.8"/>
    <row r="1042389" spans="1:1024" customHeight="1" ht="12.8"/>
    <row r="1042390" spans="1:1024" customHeight="1" ht="12.8"/>
    <row r="1042391" spans="1:1024" customHeight="1" ht="12.8"/>
    <row r="1042392" spans="1:1024" customHeight="1" ht="12.8"/>
    <row r="1042393" spans="1:1024" customHeight="1" ht="12.8"/>
    <row r="1042394" spans="1:1024" customHeight="1" ht="12.8"/>
    <row r="1042395" spans="1:1024" customHeight="1" ht="12.8"/>
    <row r="1042396" spans="1:1024" customHeight="1" ht="12.8"/>
    <row r="1042397" spans="1:1024" customHeight="1" ht="12.8"/>
    <row r="1042398" spans="1:1024" customHeight="1" ht="12.8"/>
    <row r="1042399" spans="1:1024" customHeight="1" ht="12.8"/>
    <row r="1042400" spans="1:1024" customHeight="1" ht="12.8"/>
    <row r="1042401" spans="1:1024" customHeight="1" ht="12.8"/>
    <row r="1042402" spans="1:1024" customHeight="1" ht="12.8"/>
    <row r="1042403" spans="1:1024" customHeight="1" ht="12.8"/>
    <row r="1042404" spans="1:1024" customHeight="1" ht="12.8"/>
    <row r="1042405" spans="1:1024" customHeight="1" ht="12.8"/>
    <row r="1042406" spans="1:1024" customHeight="1" ht="12.8"/>
    <row r="1042407" spans="1:1024" customHeight="1" ht="12.8"/>
    <row r="1042408" spans="1:1024" customHeight="1" ht="12.8"/>
    <row r="1042409" spans="1:1024" customHeight="1" ht="12.8"/>
    <row r="1042410" spans="1:1024" customHeight="1" ht="12.8"/>
    <row r="1042411" spans="1:1024" customHeight="1" ht="12.8"/>
    <row r="1042412" spans="1:1024" customHeight="1" ht="12.8"/>
    <row r="1042413" spans="1:1024" customHeight="1" ht="12.8"/>
    <row r="1042414" spans="1:1024" customHeight="1" ht="12.8"/>
    <row r="1042415" spans="1:1024" customHeight="1" ht="12.8"/>
    <row r="1042416" spans="1:1024" customHeight="1" ht="12.8"/>
    <row r="1042417" spans="1:1024" customHeight="1" ht="12.8"/>
    <row r="1042418" spans="1:1024" customHeight="1" ht="12.8"/>
    <row r="1042419" spans="1:1024" customHeight="1" ht="12.8"/>
    <row r="1042420" spans="1:1024" customHeight="1" ht="12.8"/>
    <row r="1042421" spans="1:1024" customHeight="1" ht="12.8"/>
    <row r="1042422" spans="1:1024" customHeight="1" ht="12.8"/>
    <row r="1042423" spans="1:1024" customHeight="1" ht="12.8"/>
    <row r="1042424" spans="1:1024" customHeight="1" ht="12.8"/>
    <row r="1042425" spans="1:1024" customHeight="1" ht="12.8"/>
    <row r="1042426" spans="1:1024" customHeight="1" ht="12.8"/>
    <row r="1042427" spans="1:1024" customHeight="1" ht="12.8"/>
    <row r="1042428" spans="1:1024" customHeight="1" ht="12.8"/>
    <row r="1042429" spans="1:1024" customHeight="1" ht="12.8"/>
    <row r="1042430" spans="1:1024" customHeight="1" ht="12.8"/>
    <row r="1042431" spans="1:1024" customHeight="1" ht="12.8"/>
    <row r="1042432" spans="1:1024" customHeight="1" ht="12.8"/>
    <row r="1042433" spans="1:1024" customHeight="1" ht="12.8"/>
    <row r="1042434" spans="1:1024" customHeight="1" ht="12.8"/>
    <row r="1042435" spans="1:1024" customHeight="1" ht="12.8"/>
    <row r="1042436" spans="1:1024" customHeight="1" ht="12.8"/>
    <row r="1042437" spans="1:1024" customHeight="1" ht="12.8"/>
    <row r="1042438" spans="1:1024" customHeight="1" ht="12.8"/>
    <row r="1042439" spans="1:1024" customHeight="1" ht="12.8"/>
    <row r="1042440" spans="1:1024" customHeight="1" ht="12.8"/>
    <row r="1042441" spans="1:1024" customHeight="1" ht="12.8"/>
    <row r="1042442" spans="1:1024" customHeight="1" ht="12.8"/>
    <row r="1042443" spans="1:1024" customHeight="1" ht="12.8"/>
    <row r="1042444" spans="1:1024" customHeight="1" ht="12.8"/>
    <row r="1042445" spans="1:1024" customHeight="1" ht="12.8"/>
    <row r="1042446" spans="1:1024" customHeight="1" ht="12.8"/>
    <row r="1042447" spans="1:1024" customHeight="1" ht="12.8"/>
    <row r="1042448" spans="1:1024" customHeight="1" ht="12.8"/>
    <row r="1042449" spans="1:1024" customHeight="1" ht="12.8"/>
    <row r="1042450" spans="1:1024" customHeight="1" ht="12.8"/>
    <row r="1042451" spans="1:1024" customHeight="1" ht="12.8"/>
    <row r="1042452" spans="1:1024" customHeight="1" ht="12.8"/>
    <row r="1042453" spans="1:1024" customHeight="1" ht="12.8"/>
    <row r="1042454" spans="1:1024" customHeight="1" ht="12.8"/>
    <row r="1042455" spans="1:1024" customHeight="1" ht="12.8"/>
    <row r="1042456" spans="1:1024" customHeight="1" ht="12.8"/>
    <row r="1042457" spans="1:1024" customHeight="1" ht="12.8"/>
    <row r="1042458" spans="1:1024" customHeight="1" ht="12.8"/>
    <row r="1042459" spans="1:1024" customHeight="1" ht="12.8"/>
    <row r="1042460" spans="1:1024" customHeight="1" ht="12.8"/>
    <row r="1042461" spans="1:1024" customHeight="1" ht="12.8"/>
    <row r="1042462" spans="1:1024" customHeight="1" ht="12.8"/>
    <row r="1042463" spans="1:1024" customHeight="1" ht="12.8"/>
    <row r="1042464" spans="1:1024" customHeight="1" ht="12.8"/>
    <row r="1042465" spans="1:1024" customHeight="1" ht="12.8"/>
    <row r="1042466" spans="1:1024" customHeight="1" ht="12.8"/>
    <row r="1042467" spans="1:1024" customHeight="1" ht="12.8"/>
    <row r="1042468" spans="1:1024" customHeight="1" ht="12.8"/>
    <row r="1042469" spans="1:1024" customHeight="1" ht="12.8"/>
    <row r="1042470" spans="1:1024" customHeight="1" ht="12.8"/>
    <row r="1042471" spans="1:1024" customHeight="1" ht="12.8"/>
    <row r="1042472" spans="1:1024" customHeight="1" ht="12.8"/>
    <row r="1042473" spans="1:1024" customHeight="1" ht="12.8"/>
    <row r="1042474" spans="1:1024" customHeight="1" ht="12.8"/>
    <row r="1042475" spans="1:1024" customHeight="1" ht="12.8"/>
    <row r="1042476" spans="1:1024" customHeight="1" ht="12.8"/>
    <row r="1042477" spans="1:1024" customHeight="1" ht="12.8"/>
    <row r="1042478" spans="1:1024" customHeight="1" ht="12.8"/>
    <row r="1042479" spans="1:1024" customHeight="1" ht="12.8"/>
    <row r="1042480" spans="1:1024" customHeight="1" ht="12.8"/>
    <row r="1042481" spans="1:1024" customHeight="1" ht="12.8"/>
    <row r="1042482" spans="1:1024" customHeight="1" ht="12.8"/>
    <row r="1042483" spans="1:1024" customHeight="1" ht="12.8"/>
    <row r="1042484" spans="1:1024" customHeight="1" ht="12.8"/>
    <row r="1042485" spans="1:1024" customHeight="1" ht="12.8"/>
    <row r="1042486" spans="1:1024" customHeight="1" ht="12.8"/>
    <row r="1042487" spans="1:1024" customHeight="1" ht="12.8"/>
    <row r="1042488" spans="1:1024" customHeight="1" ht="12.8"/>
    <row r="1042489" spans="1:1024" customHeight="1" ht="12.8"/>
    <row r="1042490" spans="1:1024" customHeight="1" ht="12.8"/>
    <row r="1042491" spans="1:1024" customHeight="1" ht="12.8"/>
    <row r="1042492" spans="1:1024" customHeight="1" ht="12.8"/>
    <row r="1042493" spans="1:1024" customHeight="1" ht="12.8"/>
    <row r="1042494" spans="1:1024" customHeight="1" ht="12.8"/>
    <row r="1042495" spans="1:1024" customHeight="1" ht="12.8"/>
    <row r="1042496" spans="1:1024" customHeight="1" ht="12.8"/>
    <row r="1042497" spans="1:1024" customHeight="1" ht="12.8"/>
    <row r="1042498" spans="1:1024" customHeight="1" ht="12.8"/>
    <row r="1042499" spans="1:1024" customHeight="1" ht="12.8"/>
    <row r="1042500" spans="1:1024" customHeight="1" ht="12.8"/>
    <row r="1042501" spans="1:1024" customHeight="1" ht="12.8"/>
    <row r="1042502" spans="1:1024" customHeight="1" ht="12.8"/>
    <row r="1042503" spans="1:1024" customHeight="1" ht="12.8"/>
    <row r="1042504" spans="1:1024" customHeight="1" ht="12.8"/>
    <row r="1042505" spans="1:1024" customHeight="1" ht="12.8"/>
    <row r="1042506" spans="1:1024" customHeight="1" ht="12.8"/>
    <row r="1042507" spans="1:1024" customHeight="1" ht="12.8"/>
    <row r="1042508" spans="1:1024" customHeight="1" ht="12.8"/>
    <row r="1042509" spans="1:1024" customHeight="1" ht="12.8"/>
    <row r="1042510" spans="1:1024" customHeight="1" ht="12.8"/>
    <row r="1042511" spans="1:1024" customHeight="1" ht="12.8"/>
    <row r="1042512" spans="1:1024" customHeight="1" ht="12.8"/>
    <row r="1042513" spans="1:1024" customHeight="1" ht="12.8"/>
    <row r="1042514" spans="1:1024" customHeight="1" ht="12.8"/>
    <row r="1042515" spans="1:1024" customHeight="1" ht="12.8"/>
    <row r="1042516" spans="1:1024" customHeight="1" ht="12.8"/>
    <row r="1042517" spans="1:1024" customHeight="1" ht="12.8"/>
    <row r="1042518" spans="1:1024" customHeight="1" ht="12.8"/>
    <row r="1042519" spans="1:1024" customHeight="1" ht="12.8"/>
    <row r="1042520" spans="1:1024" customHeight="1" ht="12.8"/>
    <row r="1042521" spans="1:1024" customHeight="1" ht="12.8"/>
    <row r="1042522" spans="1:1024" customHeight="1" ht="12.8"/>
    <row r="1042523" spans="1:1024" customHeight="1" ht="12.8"/>
    <row r="1042524" spans="1:1024" customHeight="1" ht="12.8"/>
    <row r="1042525" spans="1:1024" customHeight="1" ht="12.8"/>
    <row r="1042526" spans="1:1024" customHeight="1" ht="12.8"/>
    <row r="1042527" spans="1:1024" customHeight="1" ht="12.8"/>
    <row r="1042528" spans="1:1024" customHeight="1" ht="12.8"/>
    <row r="1042529" spans="1:1024" customHeight="1" ht="12.8"/>
    <row r="1042530" spans="1:1024" customHeight="1" ht="12.8"/>
    <row r="1042531" spans="1:1024" customHeight="1" ht="12.8"/>
    <row r="1042532" spans="1:1024" customHeight="1" ht="12.8"/>
    <row r="1042533" spans="1:1024" customHeight="1" ht="12.8"/>
    <row r="1042534" spans="1:1024" customHeight="1" ht="12.8"/>
    <row r="1042535" spans="1:1024" customHeight="1" ht="12.8"/>
    <row r="1042536" spans="1:1024" customHeight="1" ht="12.8"/>
    <row r="1042537" spans="1:1024" customHeight="1" ht="12.8"/>
    <row r="1042538" spans="1:1024" customHeight="1" ht="12.8"/>
    <row r="1042539" spans="1:1024" customHeight="1" ht="12.8"/>
    <row r="1042540" spans="1:1024" customHeight="1" ht="12.8"/>
    <row r="1042541" spans="1:1024" customHeight="1" ht="12.8"/>
    <row r="1042542" spans="1:1024" customHeight="1" ht="12.8"/>
    <row r="1042543" spans="1:1024" customHeight="1" ht="12.8"/>
    <row r="1042544" spans="1:1024" customHeight="1" ht="12.8"/>
    <row r="1042545" spans="1:1024" customHeight="1" ht="12.8"/>
    <row r="1042546" spans="1:1024" customHeight="1" ht="12.8"/>
    <row r="1042547" spans="1:1024" customHeight="1" ht="12.8"/>
    <row r="1042548" spans="1:1024" customHeight="1" ht="12.8"/>
    <row r="1042549" spans="1:1024" customHeight="1" ht="12.8"/>
    <row r="1042550" spans="1:1024" customHeight="1" ht="12.8"/>
    <row r="1042551" spans="1:1024" customHeight="1" ht="12.8"/>
    <row r="1042552" spans="1:1024" customHeight="1" ht="12.8"/>
    <row r="1042553" spans="1:1024" customHeight="1" ht="12.8"/>
    <row r="1042554" spans="1:1024" customHeight="1" ht="12.8"/>
    <row r="1042555" spans="1:1024" customHeight="1" ht="12.8"/>
    <row r="1042556" spans="1:1024" customHeight="1" ht="12.8"/>
    <row r="1042557" spans="1:1024" customHeight="1" ht="12.8"/>
    <row r="1042558" spans="1:1024" customHeight="1" ht="12.8"/>
    <row r="1042559" spans="1:1024" customHeight="1" ht="12.8"/>
    <row r="1042560" spans="1:1024" customHeight="1" ht="12.8"/>
    <row r="1042561" spans="1:1024" customHeight="1" ht="12.8"/>
    <row r="1042562" spans="1:1024" customHeight="1" ht="12.8"/>
    <row r="1042563" spans="1:1024" customHeight="1" ht="12.8"/>
    <row r="1042564" spans="1:1024" customHeight="1" ht="12.8"/>
    <row r="1042565" spans="1:1024" customHeight="1" ht="12.8"/>
    <row r="1042566" spans="1:1024" customHeight="1" ht="12.8"/>
    <row r="1042567" spans="1:1024" customHeight="1" ht="12.8"/>
    <row r="1042568" spans="1:1024" customHeight="1" ht="12.8"/>
    <row r="1042569" spans="1:1024" customHeight="1" ht="12.8"/>
    <row r="1042570" spans="1:1024" customHeight="1" ht="12.8"/>
    <row r="1042571" spans="1:1024" customHeight="1" ht="12.8"/>
    <row r="1042572" spans="1:1024" customHeight="1" ht="12.8"/>
    <row r="1042573" spans="1:1024" customHeight="1" ht="12.8"/>
    <row r="1042574" spans="1:1024" customHeight="1" ht="12.8"/>
    <row r="1042575" spans="1:1024" customHeight="1" ht="12.8"/>
    <row r="1042576" spans="1:1024" customHeight="1" ht="12.8"/>
    <row r="1042577" spans="1:1024" customHeight="1" ht="12.8"/>
    <row r="1042578" spans="1:1024" customHeight="1" ht="12.8"/>
    <row r="1042579" spans="1:1024" customHeight="1" ht="12.8"/>
    <row r="1042580" spans="1:1024" customHeight="1" ht="12.8"/>
    <row r="1042581" spans="1:1024" customHeight="1" ht="12.8"/>
    <row r="1042582" spans="1:1024" customHeight="1" ht="12.8"/>
    <row r="1042583" spans="1:1024" customHeight="1" ht="12.8"/>
    <row r="1042584" spans="1:1024" customHeight="1" ht="12.8"/>
    <row r="1042585" spans="1:1024" customHeight="1" ht="12.8"/>
    <row r="1042586" spans="1:1024" customHeight="1" ht="12.8"/>
    <row r="1042587" spans="1:1024" customHeight="1" ht="12.8"/>
    <row r="1042588" spans="1:1024" customHeight="1" ht="12.8"/>
    <row r="1042589" spans="1:1024" customHeight="1" ht="12.8"/>
    <row r="1042590" spans="1:1024" customHeight="1" ht="12.8"/>
    <row r="1042591" spans="1:1024" customHeight="1" ht="12.8"/>
    <row r="1042592" spans="1:1024" customHeight="1" ht="12.8"/>
    <row r="1042593" spans="1:1024" customHeight="1" ht="12.8"/>
    <row r="1042594" spans="1:1024" customHeight="1" ht="12.8"/>
    <row r="1042595" spans="1:1024" customHeight="1" ht="12.8"/>
    <row r="1042596" spans="1:1024" customHeight="1" ht="12.8"/>
    <row r="1042597" spans="1:1024" customHeight="1" ht="12.8"/>
    <row r="1042598" spans="1:1024" customHeight="1" ht="12.8"/>
    <row r="1042599" spans="1:1024" customHeight="1" ht="12.8"/>
    <row r="1042600" spans="1:1024" customHeight="1" ht="12.8"/>
    <row r="1042601" spans="1:1024" customHeight="1" ht="12.8"/>
    <row r="1042602" spans="1:1024" customHeight="1" ht="12.8"/>
    <row r="1042603" spans="1:1024" customHeight="1" ht="12.8"/>
    <row r="1042604" spans="1:1024" customHeight="1" ht="12.8"/>
    <row r="1042605" spans="1:1024" customHeight="1" ht="12.8"/>
    <row r="1042606" spans="1:1024" customHeight="1" ht="12.8"/>
    <row r="1042607" spans="1:1024" customHeight="1" ht="12.8"/>
    <row r="1042608" spans="1:1024" customHeight="1" ht="12.8"/>
    <row r="1042609" spans="1:1024" customHeight="1" ht="12.8"/>
    <row r="1042610" spans="1:1024" customHeight="1" ht="12.8"/>
    <row r="1042611" spans="1:1024" customHeight="1" ht="12.8"/>
    <row r="1042612" spans="1:1024" customHeight="1" ht="12.8"/>
    <row r="1042613" spans="1:1024" customHeight="1" ht="12.8"/>
    <row r="1042614" spans="1:1024" customHeight="1" ht="12.8"/>
    <row r="1042615" spans="1:1024" customHeight="1" ht="12.8"/>
    <row r="1042616" spans="1:1024" customHeight="1" ht="12.8"/>
    <row r="1042617" spans="1:1024" customHeight="1" ht="12.8"/>
    <row r="1042618" spans="1:1024" customHeight="1" ht="12.8"/>
    <row r="1042619" spans="1:1024" customHeight="1" ht="12.8"/>
    <row r="1042620" spans="1:1024" customHeight="1" ht="12.8"/>
    <row r="1042621" spans="1:1024" customHeight="1" ht="12.8"/>
    <row r="1042622" spans="1:1024" customHeight="1" ht="12.8"/>
    <row r="1042623" spans="1:1024" customHeight="1" ht="12.8"/>
    <row r="1042624" spans="1:1024" customHeight="1" ht="12.8"/>
    <row r="1042625" spans="1:1024" customHeight="1" ht="12.8"/>
    <row r="1042626" spans="1:1024" customHeight="1" ht="12.8"/>
    <row r="1042627" spans="1:1024" customHeight="1" ht="12.8"/>
    <row r="1042628" spans="1:1024" customHeight="1" ht="12.8"/>
    <row r="1042629" spans="1:1024" customHeight="1" ht="12.8"/>
    <row r="1042630" spans="1:1024" customHeight="1" ht="12.8"/>
    <row r="1042631" spans="1:1024" customHeight="1" ht="12.8"/>
    <row r="1042632" spans="1:1024" customHeight="1" ht="12.8"/>
    <row r="1042633" spans="1:1024" customHeight="1" ht="12.8"/>
    <row r="1042634" spans="1:1024" customHeight="1" ht="12.8"/>
    <row r="1042635" spans="1:1024" customHeight="1" ht="12.8"/>
    <row r="1042636" spans="1:1024" customHeight="1" ht="12.8"/>
    <row r="1042637" spans="1:1024" customHeight="1" ht="12.8"/>
    <row r="1042638" spans="1:1024" customHeight="1" ht="12.8"/>
    <row r="1042639" spans="1:1024" customHeight="1" ht="12.8"/>
    <row r="1042640" spans="1:1024" customHeight="1" ht="12.8"/>
    <row r="1042641" spans="1:1024" customHeight="1" ht="12.8"/>
    <row r="1042642" spans="1:1024" customHeight="1" ht="12.8"/>
    <row r="1042643" spans="1:1024" customHeight="1" ht="12.8"/>
    <row r="1042644" spans="1:1024" customHeight="1" ht="12.8"/>
    <row r="1042645" spans="1:1024" customHeight="1" ht="12.8"/>
    <row r="1042646" spans="1:1024" customHeight="1" ht="12.8"/>
    <row r="1042647" spans="1:1024" customHeight="1" ht="12.8"/>
    <row r="1042648" spans="1:1024" customHeight="1" ht="12.8"/>
    <row r="1042649" spans="1:1024" customHeight="1" ht="12.8"/>
    <row r="1042650" spans="1:1024" customHeight="1" ht="12.8"/>
    <row r="1042651" spans="1:1024" customHeight="1" ht="12.8"/>
    <row r="1042652" spans="1:1024" customHeight="1" ht="12.8"/>
    <row r="1042653" spans="1:1024" customHeight="1" ht="12.8"/>
    <row r="1042654" spans="1:1024" customHeight="1" ht="12.8"/>
    <row r="1042655" spans="1:1024" customHeight="1" ht="12.8"/>
    <row r="1042656" spans="1:1024" customHeight="1" ht="12.8"/>
    <row r="1042657" spans="1:1024" customHeight="1" ht="12.8"/>
    <row r="1042658" spans="1:1024" customHeight="1" ht="12.8"/>
    <row r="1042659" spans="1:1024" customHeight="1" ht="12.8"/>
    <row r="1042660" spans="1:1024" customHeight="1" ht="12.8"/>
    <row r="1042661" spans="1:1024" customHeight="1" ht="12.8"/>
    <row r="1042662" spans="1:1024" customHeight="1" ht="12.8"/>
    <row r="1042663" spans="1:1024" customHeight="1" ht="12.8"/>
    <row r="1042664" spans="1:1024" customHeight="1" ht="12.8"/>
    <row r="1042665" spans="1:1024" customHeight="1" ht="12.8"/>
    <row r="1042666" spans="1:1024" customHeight="1" ht="12.8"/>
    <row r="1042667" spans="1:1024" customHeight="1" ht="12.8"/>
    <row r="1042668" spans="1:1024" customHeight="1" ht="12.8"/>
    <row r="1042669" spans="1:1024" customHeight="1" ht="12.8"/>
    <row r="1042670" spans="1:1024" customHeight="1" ht="12.8"/>
    <row r="1042671" spans="1:1024" customHeight="1" ht="12.8"/>
    <row r="1042672" spans="1:1024" customHeight="1" ht="12.8"/>
    <row r="1042673" spans="1:1024" customHeight="1" ht="12.8"/>
    <row r="1042674" spans="1:1024" customHeight="1" ht="12.8"/>
    <row r="1042675" spans="1:1024" customHeight="1" ht="12.8"/>
    <row r="1042676" spans="1:1024" customHeight="1" ht="12.8"/>
    <row r="1042677" spans="1:1024" customHeight="1" ht="12.8"/>
    <row r="1042678" spans="1:1024" customHeight="1" ht="12.8"/>
    <row r="1042679" spans="1:1024" customHeight="1" ht="12.8"/>
    <row r="1042680" spans="1:1024" customHeight="1" ht="12.8"/>
    <row r="1042681" spans="1:1024" customHeight="1" ht="12.8"/>
    <row r="1042682" spans="1:1024" customHeight="1" ht="12.8"/>
    <row r="1042683" spans="1:1024" customHeight="1" ht="12.8"/>
    <row r="1042684" spans="1:1024" customHeight="1" ht="12.8"/>
    <row r="1042685" spans="1:1024" customHeight="1" ht="12.8"/>
    <row r="1042686" spans="1:1024" customHeight="1" ht="12.8"/>
    <row r="1042687" spans="1:1024" customHeight="1" ht="12.8"/>
    <row r="1042688" spans="1:1024" customHeight="1" ht="12.8"/>
    <row r="1042689" spans="1:1024" customHeight="1" ht="12.8"/>
    <row r="1042690" spans="1:1024" customHeight="1" ht="12.8"/>
    <row r="1042691" spans="1:1024" customHeight="1" ht="12.8"/>
    <row r="1042692" spans="1:1024" customHeight="1" ht="12.8"/>
    <row r="1042693" spans="1:1024" customHeight="1" ht="12.8"/>
    <row r="1042694" spans="1:1024" customHeight="1" ht="12.8"/>
    <row r="1042695" spans="1:1024" customHeight="1" ht="12.8"/>
    <row r="1042696" spans="1:1024" customHeight="1" ht="12.8"/>
    <row r="1042697" spans="1:1024" customHeight="1" ht="12.8"/>
    <row r="1042698" spans="1:1024" customHeight="1" ht="12.8"/>
    <row r="1042699" spans="1:1024" customHeight="1" ht="12.8"/>
    <row r="1042700" spans="1:1024" customHeight="1" ht="12.8"/>
    <row r="1042701" spans="1:1024" customHeight="1" ht="12.8"/>
    <row r="1042702" spans="1:1024" customHeight="1" ht="12.8"/>
    <row r="1042703" spans="1:1024" customHeight="1" ht="12.8"/>
    <row r="1042704" spans="1:1024" customHeight="1" ht="12.8"/>
    <row r="1042705" spans="1:1024" customHeight="1" ht="12.8"/>
    <row r="1042706" spans="1:1024" customHeight="1" ht="12.8"/>
    <row r="1042707" spans="1:1024" customHeight="1" ht="12.8"/>
    <row r="1042708" spans="1:1024" customHeight="1" ht="12.8"/>
    <row r="1042709" spans="1:1024" customHeight="1" ht="12.8"/>
    <row r="1042710" spans="1:1024" customHeight="1" ht="12.8"/>
    <row r="1042711" spans="1:1024" customHeight="1" ht="12.8"/>
    <row r="1042712" spans="1:1024" customHeight="1" ht="12.8"/>
    <row r="1042713" spans="1:1024" customHeight="1" ht="12.8"/>
    <row r="1042714" spans="1:1024" customHeight="1" ht="12.8"/>
    <row r="1042715" spans="1:1024" customHeight="1" ht="12.8"/>
    <row r="1042716" spans="1:1024" customHeight="1" ht="12.8"/>
    <row r="1042717" spans="1:1024" customHeight="1" ht="12.8"/>
    <row r="1042718" spans="1:1024" customHeight="1" ht="12.8"/>
    <row r="1042719" spans="1:1024" customHeight="1" ht="12.8"/>
    <row r="1042720" spans="1:1024" customHeight="1" ht="12.8"/>
    <row r="1042721" spans="1:1024" customHeight="1" ht="12.8"/>
    <row r="1042722" spans="1:1024" customHeight="1" ht="12.8"/>
    <row r="1042723" spans="1:1024" customHeight="1" ht="12.8"/>
    <row r="1042724" spans="1:1024" customHeight="1" ht="12.8"/>
    <row r="1042725" spans="1:1024" customHeight="1" ht="12.8"/>
    <row r="1042726" spans="1:1024" customHeight="1" ht="12.8"/>
    <row r="1042727" spans="1:1024" customHeight="1" ht="12.8"/>
    <row r="1042728" spans="1:1024" customHeight="1" ht="12.8"/>
    <row r="1042729" spans="1:1024" customHeight="1" ht="12.8"/>
    <row r="1042730" spans="1:1024" customHeight="1" ht="12.8"/>
    <row r="1042731" spans="1:1024" customHeight="1" ht="12.8"/>
    <row r="1042732" spans="1:1024" customHeight="1" ht="12.8"/>
    <row r="1042733" spans="1:1024" customHeight="1" ht="12.8"/>
    <row r="1042734" spans="1:1024" customHeight="1" ht="12.8"/>
    <row r="1042735" spans="1:1024" customHeight="1" ht="12.8"/>
    <row r="1042736" spans="1:1024" customHeight="1" ht="12.8"/>
    <row r="1042737" spans="1:1024" customHeight="1" ht="12.8"/>
    <row r="1042738" spans="1:1024" customHeight="1" ht="12.8"/>
    <row r="1042739" spans="1:1024" customHeight="1" ht="12.8"/>
    <row r="1042740" spans="1:1024" customHeight="1" ht="12.8"/>
    <row r="1042741" spans="1:1024" customHeight="1" ht="12.8"/>
    <row r="1042742" spans="1:1024" customHeight="1" ht="12.8"/>
    <row r="1042743" spans="1:1024" customHeight="1" ht="12.8"/>
    <row r="1042744" spans="1:1024" customHeight="1" ht="12.8"/>
    <row r="1042745" spans="1:1024" customHeight="1" ht="12.8"/>
    <row r="1042746" spans="1:1024" customHeight="1" ht="12.8"/>
    <row r="1042747" spans="1:1024" customHeight="1" ht="12.8"/>
    <row r="1042748" spans="1:1024" customHeight="1" ht="12.8"/>
    <row r="1042749" spans="1:1024" customHeight="1" ht="12.8"/>
    <row r="1042750" spans="1:1024" customHeight="1" ht="12.8"/>
    <row r="1042751" spans="1:1024" customHeight="1" ht="12.8"/>
    <row r="1042752" spans="1:1024" customHeight="1" ht="12.8"/>
    <row r="1042753" spans="1:1024" customHeight="1" ht="12.8"/>
    <row r="1042754" spans="1:1024" customHeight="1" ht="12.8"/>
    <row r="1042755" spans="1:1024" customHeight="1" ht="12.8"/>
    <row r="1042756" spans="1:1024" customHeight="1" ht="12.8"/>
    <row r="1042757" spans="1:1024" customHeight="1" ht="12.8"/>
    <row r="1042758" spans="1:1024" customHeight="1" ht="12.8"/>
    <row r="1042759" spans="1:1024" customHeight="1" ht="12.8"/>
    <row r="1042760" spans="1:1024" customHeight="1" ht="12.8"/>
    <row r="1042761" spans="1:1024" customHeight="1" ht="12.8"/>
    <row r="1042762" spans="1:1024" customHeight="1" ht="12.8"/>
    <row r="1042763" spans="1:1024" customHeight="1" ht="12.8"/>
    <row r="1042764" spans="1:1024" customHeight="1" ht="12.8"/>
    <row r="1042765" spans="1:1024" customHeight="1" ht="12.8"/>
    <row r="1042766" spans="1:1024" customHeight="1" ht="12.8"/>
    <row r="1042767" spans="1:1024" customHeight="1" ht="12.8"/>
    <row r="1042768" spans="1:1024" customHeight="1" ht="12.8"/>
    <row r="1042769" spans="1:1024" customHeight="1" ht="12.8"/>
    <row r="1042770" spans="1:1024" customHeight="1" ht="12.8"/>
    <row r="1042771" spans="1:1024" customHeight="1" ht="12.8"/>
    <row r="1042772" spans="1:1024" customHeight="1" ht="12.8"/>
    <row r="1042773" spans="1:1024" customHeight="1" ht="12.8"/>
    <row r="1042774" spans="1:1024" customHeight="1" ht="12.8"/>
    <row r="1042775" spans="1:1024" customHeight="1" ht="12.8"/>
    <row r="1042776" spans="1:1024" customHeight="1" ht="12.8"/>
    <row r="1042777" spans="1:1024" customHeight="1" ht="12.8"/>
    <row r="1042778" spans="1:1024" customHeight="1" ht="12.8"/>
    <row r="1042779" spans="1:1024" customHeight="1" ht="12.8"/>
    <row r="1042780" spans="1:1024" customHeight="1" ht="12.8"/>
    <row r="1042781" spans="1:1024" customHeight="1" ht="12.8"/>
    <row r="1042782" spans="1:1024" customHeight="1" ht="12.8"/>
    <row r="1042783" spans="1:1024" customHeight="1" ht="12.8"/>
    <row r="1042784" spans="1:1024" customHeight="1" ht="12.8"/>
    <row r="1042785" spans="1:1024" customHeight="1" ht="12.8"/>
    <row r="1042786" spans="1:1024" customHeight="1" ht="12.8"/>
    <row r="1042787" spans="1:1024" customHeight="1" ht="12.8"/>
    <row r="1042788" spans="1:1024" customHeight="1" ht="12.8"/>
    <row r="1042789" spans="1:1024" customHeight="1" ht="12.8"/>
    <row r="1042790" spans="1:1024" customHeight="1" ht="12.8"/>
    <row r="1042791" spans="1:1024" customHeight="1" ht="12.8"/>
    <row r="1042792" spans="1:1024" customHeight="1" ht="12.8"/>
    <row r="1042793" spans="1:1024" customHeight="1" ht="12.8"/>
    <row r="1042794" spans="1:1024" customHeight="1" ht="12.8"/>
    <row r="1042795" spans="1:1024" customHeight="1" ht="12.8"/>
    <row r="1042796" spans="1:1024" customHeight="1" ht="12.8"/>
    <row r="1042797" spans="1:1024" customHeight="1" ht="12.8"/>
    <row r="1042798" spans="1:1024" customHeight="1" ht="12.8"/>
    <row r="1042799" spans="1:1024" customHeight="1" ht="12.8"/>
    <row r="1042800" spans="1:1024" customHeight="1" ht="12.8"/>
    <row r="1042801" spans="1:1024" customHeight="1" ht="12.8"/>
    <row r="1042802" spans="1:1024" customHeight="1" ht="12.8"/>
    <row r="1042803" spans="1:1024" customHeight="1" ht="12.8"/>
    <row r="1042804" spans="1:1024" customHeight="1" ht="12.8"/>
    <row r="1042805" spans="1:1024" customHeight="1" ht="12.8"/>
    <row r="1042806" spans="1:1024" customHeight="1" ht="12.8"/>
    <row r="1042807" spans="1:1024" customHeight="1" ht="12.8"/>
    <row r="1042808" spans="1:1024" customHeight="1" ht="12.8"/>
    <row r="1042809" spans="1:1024" customHeight="1" ht="12.8"/>
    <row r="1042810" spans="1:1024" customHeight="1" ht="12.8"/>
    <row r="1042811" spans="1:1024" customHeight="1" ht="12.8"/>
    <row r="1042812" spans="1:1024" customHeight="1" ht="12.8"/>
    <row r="1042813" spans="1:1024" customHeight="1" ht="12.8"/>
    <row r="1042814" spans="1:1024" customHeight="1" ht="12.8"/>
    <row r="1042815" spans="1:1024" customHeight="1" ht="12.8"/>
    <row r="1042816" spans="1:1024" customHeight="1" ht="12.8"/>
    <row r="1042817" spans="1:1024" customHeight="1" ht="12.8"/>
    <row r="1042818" spans="1:1024" customHeight="1" ht="12.8"/>
    <row r="1042819" spans="1:1024" customHeight="1" ht="12.8"/>
    <row r="1042820" spans="1:1024" customHeight="1" ht="12.8"/>
    <row r="1042821" spans="1:1024" customHeight="1" ht="12.8"/>
    <row r="1042822" spans="1:1024" customHeight="1" ht="12.8"/>
    <row r="1042823" spans="1:1024" customHeight="1" ht="12.8"/>
    <row r="1042824" spans="1:1024" customHeight="1" ht="12.8"/>
    <row r="1042825" spans="1:1024" customHeight="1" ht="12.8"/>
    <row r="1042826" spans="1:1024" customHeight="1" ht="12.8"/>
    <row r="1042827" spans="1:1024" customHeight="1" ht="12.8"/>
    <row r="1042828" spans="1:1024" customHeight="1" ht="12.8"/>
    <row r="1042829" spans="1:1024" customHeight="1" ht="12.8"/>
    <row r="1042830" spans="1:1024" customHeight="1" ht="12.8"/>
    <row r="1042831" spans="1:1024" customHeight="1" ht="12.8"/>
    <row r="1042832" spans="1:1024" customHeight="1" ht="12.8"/>
    <row r="1042833" spans="1:1024" customHeight="1" ht="12.8"/>
    <row r="1042834" spans="1:1024" customHeight="1" ht="12.8"/>
    <row r="1042835" spans="1:1024" customHeight="1" ht="12.8"/>
    <row r="1042836" spans="1:1024" customHeight="1" ht="12.8"/>
    <row r="1042837" spans="1:1024" customHeight="1" ht="12.8"/>
    <row r="1042838" spans="1:1024" customHeight="1" ht="12.8"/>
    <row r="1042839" spans="1:1024" customHeight="1" ht="12.8"/>
    <row r="1042840" spans="1:1024" customHeight="1" ht="12.8"/>
    <row r="1042841" spans="1:1024" customHeight="1" ht="12.8"/>
    <row r="1042842" spans="1:1024" customHeight="1" ht="12.8"/>
    <row r="1042843" spans="1:1024" customHeight="1" ht="12.8"/>
    <row r="1042844" spans="1:1024" customHeight="1" ht="12.8"/>
    <row r="1042845" spans="1:1024" customHeight="1" ht="12.8"/>
    <row r="1042846" spans="1:1024" customHeight="1" ht="12.8"/>
    <row r="1042847" spans="1:1024" customHeight="1" ht="12.8"/>
    <row r="1042848" spans="1:1024" customHeight="1" ht="12.8"/>
    <row r="1042849" spans="1:1024" customHeight="1" ht="12.8"/>
    <row r="1042850" spans="1:1024" customHeight="1" ht="12.8"/>
    <row r="1042851" spans="1:1024" customHeight="1" ht="12.8"/>
    <row r="1042852" spans="1:1024" customHeight="1" ht="12.8"/>
    <row r="1042853" spans="1:1024" customHeight="1" ht="12.8"/>
    <row r="1042854" spans="1:1024" customHeight="1" ht="12.8"/>
    <row r="1042855" spans="1:1024" customHeight="1" ht="12.8"/>
    <row r="1042856" spans="1:1024" customHeight="1" ht="12.8"/>
    <row r="1042857" spans="1:1024" customHeight="1" ht="12.8"/>
    <row r="1042858" spans="1:1024" customHeight="1" ht="12.8"/>
    <row r="1042859" spans="1:1024" customHeight="1" ht="12.8"/>
    <row r="1042860" spans="1:1024" customHeight="1" ht="12.8"/>
    <row r="1042861" spans="1:1024" customHeight="1" ht="12.8"/>
    <row r="1042862" spans="1:1024" customHeight="1" ht="12.8"/>
    <row r="1042863" spans="1:1024" customHeight="1" ht="12.8"/>
    <row r="1042864" spans="1:1024" customHeight="1" ht="12.8"/>
    <row r="1042865" spans="1:1024" customHeight="1" ht="12.8"/>
    <row r="1042866" spans="1:1024" customHeight="1" ht="12.8"/>
    <row r="1042867" spans="1:1024" customHeight="1" ht="12.8"/>
    <row r="1042868" spans="1:1024" customHeight="1" ht="12.8"/>
    <row r="1042869" spans="1:1024" customHeight="1" ht="12.8"/>
    <row r="1042870" spans="1:1024" customHeight="1" ht="12.8"/>
    <row r="1042871" spans="1:1024" customHeight="1" ht="12.8"/>
    <row r="1042872" spans="1:1024" customHeight="1" ht="12.8"/>
    <row r="1042873" spans="1:1024" customHeight="1" ht="12.8"/>
    <row r="1042874" spans="1:1024" customHeight="1" ht="12.8"/>
    <row r="1042875" spans="1:1024" customHeight="1" ht="12.8"/>
    <row r="1042876" spans="1:1024" customHeight="1" ht="12.8"/>
    <row r="1042877" spans="1:1024" customHeight="1" ht="12.8"/>
    <row r="1042878" spans="1:1024" customHeight="1" ht="12.8"/>
    <row r="1042879" spans="1:1024" customHeight="1" ht="12.8"/>
    <row r="1042880" spans="1:1024" customHeight="1" ht="12.8"/>
    <row r="1042881" spans="1:1024" customHeight="1" ht="12.8"/>
    <row r="1042882" spans="1:1024" customHeight="1" ht="12.8"/>
    <row r="1042883" spans="1:1024" customHeight="1" ht="12.8"/>
    <row r="1042884" spans="1:1024" customHeight="1" ht="12.8"/>
    <row r="1042885" spans="1:1024" customHeight="1" ht="12.8"/>
    <row r="1042886" spans="1:1024" customHeight="1" ht="12.8"/>
    <row r="1042887" spans="1:1024" customHeight="1" ht="12.8"/>
    <row r="1042888" spans="1:1024" customHeight="1" ht="12.8"/>
    <row r="1042889" spans="1:1024" customHeight="1" ht="12.8"/>
    <row r="1042890" spans="1:1024" customHeight="1" ht="12.8"/>
    <row r="1042891" spans="1:1024" customHeight="1" ht="12.8"/>
    <row r="1042892" spans="1:1024" customHeight="1" ht="12.8"/>
    <row r="1042893" spans="1:1024" customHeight="1" ht="12.8"/>
    <row r="1042894" spans="1:1024" customHeight="1" ht="12.8"/>
    <row r="1042895" spans="1:1024" customHeight="1" ht="12.8"/>
    <row r="1042896" spans="1:1024" customHeight="1" ht="12.8"/>
    <row r="1042897" spans="1:1024" customHeight="1" ht="12.8"/>
    <row r="1042898" spans="1:1024" customHeight="1" ht="12.8"/>
    <row r="1042899" spans="1:1024" customHeight="1" ht="12.8"/>
    <row r="1042900" spans="1:1024" customHeight="1" ht="12.8"/>
    <row r="1042901" spans="1:1024" customHeight="1" ht="12.8"/>
    <row r="1042902" spans="1:1024" customHeight="1" ht="12.8"/>
    <row r="1042903" spans="1:1024" customHeight="1" ht="12.8"/>
    <row r="1042904" spans="1:1024" customHeight="1" ht="12.8"/>
    <row r="1042905" spans="1:1024" customHeight="1" ht="12.8"/>
    <row r="1042906" spans="1:1024" customHeight="1" ht="12.8"/>
    <row r="1042907" spans="1:1024" customHeight="1" ht="12.8"/>
    <row r="1042908" spans="1:1024" customHeight="1" ht="12.8"/>
    <row r="1042909" spans="1:1024" customHeight="1" ht="12.8"/>
    <row r="1042910" spans="1:1024" customHeight="1" ht="12.8"/>
    <row r="1042911" spans="1:1024" customHeight="1" ht="12.8"/>
    <row r="1042912" spans="1:1024" customHeight="1" ht="12.8"/>
    <row r="1042913" spans="1:1024" customHeight="1" ht="12.8"/>
    <row r="1042914" spans="1:1024" customHeight="1" ht="12.8"/>
    <row r="1042915" spans="1:1024" customHeight="1" ht="12.8"/>
    <row r="1042916" spans="1:1024" customHeight="1" ht="12.8"/>
    <row r="1042917" spans="1:1024" customHeight="1" ht="12.8"/>
    <row r="1042918" spans="1:1024" customHeight="1" ht="12.8"/>
    <row r="1042919" spans="1:1024" customHeight="1" ht="12.8"/>
    <row r="1042920" spans="1:1024" customHeight="1" ht="12.8"/>
    <row r="1042921" spans="1:1024" customHeight="1" ht="12.8"/>
    <row r="1042922" spans="1:1024" customHeight="1" ht="12.8"/>
    <row r="1042923" spans="1:1024" customHeight="1" ht="12.8"/>
    <row r="1042924" spans="1:1024" customHeight="1" ht="12.8"/>
    <row r="1042925" spans="1:1024" customHeight="1" ht="12.8"/>
    <row r="1042926" spans="1:1024" customHeight="1" ht="12.8"/>
    <row r="1042927" spans="1:1024" customHeight="1" ht="12.8"/>
    <row r="1042928" spans="1:1024" customHeight="1" ht="12.8"/>
    <row r="1042929" spans="1:1024" customHeight="1" ht="12.8"/>
    <row r="1042930" spans="1:1024" customHeight="1" ht="12.8"/>
    <row r="1042931" spans="1:1024" customHeight="1" ht="12.8"/>
    <row r="1042932" spans="1:1024" customHeight="1" ht="12.8"/>
    <row r="1042933" spans="1:1024" customHeight="1" ht="12.8"/>
    <row r="1042934" spans="1:1024" customHeight="1" ht="12.8"/>
    <row r="1042935" spans="1:1024" customHeight="1" ht="12.8"/>
    <row r="1042936" spans="1:1024" customHeight="1" ht="12.8"/>
    <row r="1042937" spans="1:1024" customHeight="1" ht="12.8"/>
    <row r="1042938" spans="1:1024" customHeight="1" ht="12.8"/>
    <row r="1042939" spans="1:1024" customHeight="1" ht="12.8"/>
    <row r="1042940" spans="1:1024" customHeight="1" ht="12.8"/>
    <row r="1042941" spans="1:1024" customHeight="1" ht="12.8"/>
    <row r="1042942" spans="1:1024" customHeight="1" ht="12.8"/>
    <row r="1042943" spans="1:1024" customHeight="1" ht="12.8"/>
    <row r="1042944" spans="1:1024" customHeight="1" ht="12.8"/>
    <row r="1042945" spans="1:1024" customHeight="1" ht="12.8"/>
    <row r="1042946" spans="1:1024" customHeight="1" ht="12.8"/>
    <row r="1042947" spans="1:1024" customHeight="1" ht="12.8"/>
    <row r="1042948" spans="1:1024" customHeight="1" ht="12.8"/>
    <row r="1042949" spans="1:1024" customHeight="1" ht="12.8"/>
    <row r="1042950" spans="1:1024" customHeight="1" ht="12.8"/>
    <row r="1042951" spans="1:1024" customHeight="1" ht="12.8"/>
    <row r="1042952" spans="1:1024" customHeight="1" ht="12.8"/>
    <row r="1042953" spans="1:1024" customHeight="1" ht="12.8"/>
    <row r="1042954" spans="1:1024" customHeight="1" ht="12.8"/>
    <row r="1042955" spans="1:1024" customHeight="1" ht="12.8"/>
    <row r="1042956" spans="1:1024" customHeight="1" ht="12.8"/>
    <row r="1042957" spans="1:1024" customHeight="1" ht="12.8"/>
    <row r="1042958" spans="1:1024" customHeight="1" ht="12.8"/>
    <row r="1042959" spans="1:1024" customHeight="1" ht="12.8"/>
    <row r="1042960" spans="1:1024" customHeight="1" ht="12.8"/>
    <row r="1042961" spans="1:1024" customHeight="1" ht="12.8"/>
    <row r="1042962" spans="1:1024" customHeight="1" ht="12.8"/>
    <row r="1042963" spans="1:1024" customHeight="1" ht="12.8"/>
    <row r="1042964" spans="1:1024" customHeight="1" ht="12.8"/>
    <row r="1042965" spans="1:1024" customHeight="1" ht="12.8"/>
    <row r="1042966" spans="1:1024" customHeight="1" ht="12.8"/>
    <row r="1042967" spans="1:1024" customHeight="1" ht="12.8"/>
    <row r="1042968" spans="1:1024" customHeight="1" ht="12.8"/>
    <row r="1042969" spans="1:1024" customHeight="1" ht="12.8"/>
    <row r="1042970" spans="1:1024" customHeight="1" ht="12.8"/>
    <row r="1042971" spans="1:1024" customHeight="1" ht="12.8"/>
    <row r="1042972" spans="1:1024" customHeight="1" ht="12.8"/>
    <row r="1042973" spans="1:1024" customHeight="1" ht="12.8"/>
    <row r="1042974" spans="1:1024" customHeight="1" ht="12.8"/>
    <row r="1042975" spans="1:1024" customHeight="1" ht="12.8"/>
    <row r="1042976" spans="1:1024" customHeight="1" ht="12.8"/>
    <row r="1042977" spans="1:1024" customHeight="1" ht="12.8"/>
    <row r="1042978" spans="1:1024" customHeight="1" ht="12.8"/>
    <row r="1042979" spans="1:1024" customHeight="1" ht="12.8"/>
    <row r="1042980" spans="1:1024" customHeight="1" ht="12.8"/>
    <row r="1042981" spans="1:1024" customHeight="1" ht="12.8"/>
    <row r="1042982" spans="1:1024" customHeight="1" ht="12.8"/>
    <row r="1042983" spans="1:1024" customHeight="1" ht="12.8"/>
    <row r="1042984" spans="1:1024" customHeight="1" ht="12.8"/>
    <row r="1042985" spans="1:1024" customHeight="1" ht="12.8"/>
    <row r="1042986" spans="1:1024" customHeight="1" ht="12.8"/>
    <row r="1042987" spans="1:1024" customHeight="1" ht="12.8"/>
    <row r="1042988" spans="1:1024" customHeight="1" ht="12.8"/>
    <row r="1042989" spans="1:1024" customHeight="1" ht="12.8"/>
    <row r="1042990" spans="1:1024" customHeight="1" ht="12.8"/>
    <row r="1042991" spans="1:1024" customHeight="1" ht="12.8"/>
    <row r="1042992" spans="1:1024" customHeight="1" ht="12.8"/>
    <row r="1042993" spans="1:1024" customHeight="1" ht="12.8"/>
    <row r="1042994" spans="1:1024" customHeight="1" ht="12.8"/>
    <row r="1042995" spans="1:1024" customHeight="1" ht="12.8"/>
    <row r="1042996" spans="1:1024" customHeight="1" ht="12.8"/>
    <row r="1042997" spans="1:1024" customHeight="1" ht="12.8"/>
    <row r="1042998" spans="1:1024" customHeight="1" ht="12.8"/>
    <row r="1042999" spans="1:1024" customHeight="1" ht="12.8"/>
    <row r="1043000" spans="1:1024" customHeight="1" ht="12.8"/>
    <row r="1043001" spans="1:1024" customHeight="1" ht="12.8"/>
    <row r="1043002" spans="1:1024" customHeight="1" ht="12.8"/>
    <row r="1043003" spans="1:1024" customHeight="1" ht="12.8"/>
    <row r="1043004" spans="1:1024" customHeight="1" ht="12.8"/>
    <row r="1043005" spans="1:1024" customHeight="1" ht="12.8"/>
    <row r="1043006" spans="1:1024" customHeight="1" ht="12.8"/>
    <row r="1043007" spans="1:1024" customHeight="1" ht="12.8"/>
    <row r="1043008" spans="1:1024" customHeight="1" ht="12.8"/>
    <row r="1043009" spans="1:1024" customHeight="1" ht="12.8"/>
    <row r="1043010" spans="1:1024" customHeight="1" ht="12.8"/>
    <row r="1043011" spans="1:1024" customHeight="1" ht="12.8"/>
    <row r="1043012" spans="1:1024" customHeight="1" ht="12.8"/>
    <row r="1043013" spans="1:1024" customHeight="1" ht="12.8"/>
    <row r="1043014" spans="1:1024" customHeight="1" ht="12.8"/>
    <row r="1043015" spans="1:1024" customHeight="1" ht="12.8"/>
    <row r="1043016" spans="1:1024" customHeight="1" ht="12.8"/>
    <row r="1043017" spans="1:1024" customHeight="1" ht="12.8"/>
    <row r="1043018" spans="1:1024" customHeight="1" ht="12.8"/>
    <row r="1043019" spans="1:1024" customHeight="1" ht="12.8"/>
    <row r="1043020" spans="1:1024" customHeight="1" ht="12.8"/>
    <row r="1043021" spans="1:1024" customHeight="1" ht="12.8"/>
    <row r="1043022" spans="1:1024" customHeight="1" ht="12.8"/>
    <row r="1043023" spans="1:1024" customHeight="1" ht="12.8"/>
    <row r="1043024" spans="1:1024" customHeight="1" ht="12.8"/>
    <row r="1043025" spans="1:1024" customHeight="1" ht="12.8"/>
    <row r="1043026" spans="1:1024" customHeight="1" ht="12.8"/>
    <row r="1043027" spans="1:1024" customHeight="1" ht="12.8"/>
    <row r="1043028" spans="1:1024" customHeight="1" ht="12.8"/>
    <row r="1043029" spans="1:1024" customHeight="1" ht="12.8"/>
    <row r="1043030" spans="1:1024" customHeight="1" ht="12.8"/>
    <row r="1043031" spans="1:1024" customHeight="1" ht="12.8"/>
    <row r="1043032" spans="1:1024" customHeight="1" ht="12.8"/>
    <row r="1043033" spans="1:1024" customHeight="1" ht="12.8"/>
    <row r="1043034" spans="1:1024" customHeight="1" ht="12.8"/>
    <row r="1043035" spans="1:1024" customHeight="1" ht="12.8"/>
    <row r="1043036" spans="1:1024" customHeight="1" ht="12.8"/>
    <row r="1043037" spans="1:1024" customHeight="1" ht="12.8"/>
    <row r="1043038" spans="1:1024" customHeight="1" ht="12.8"/>
    <row r="1043039" spans="1:1024" customHeight="1" ht="12.8"/>
    <row r="1043040" spans="1:1024" customHeight="1" ht="12.8"/>
    <row r="1043041" spans="1:1024" customHeight="1" ht="12.8"/>
    <row r="1043042" spans="1:1024" customHeight="1" ht="12.8"/>
    <row r="1043043" spans="1:1024" customHeight="1" ht="12.8"/>
    <row r="1043044" spans="1:1024" customHeight="1" ht="12.8"/>
    <row r="1043045" spans="1:1024" customHeight="1" ht="12.8"/>
    <row r="1043046" spans="1:1024" customHeight="1" ht="12.8"/>
    <row r="1043047" spans="1:1024" customHeight="1" ht="12.8"/>
    <row r="1043048" spans="1:1024" customHeight="1" ht="12.8"/>
    <row r="1043049" spans="1:1024" customHeight="1" ht="12.8"/>
    <row r="1043050" spans="1:1024" customHeight="1" ht="12.8"/>
    <row r="1043051" spans="1:1024" customHeight="1" ht="12.8"/>
    <row r="1043052" spans="1:1024" customHeight="1" ht="12.8"/>
    <row r="1043053" spans="1:1024" customHeight="1" ht="12.8"/>
    <row r="1043054" spans="1:1024" customHeight="1" ht="12.8"/>
    <row r="1043055" spans="1:1024" customHeight="1" ht="12.8"/>
    <row r="1043056" spans="1:1024" customHeight="1" ht="12.8"/>
    <row r="1043057" spans="1:1024" customHeight="1" ht="12.8"/>
    <row r="1043058" spans="1:1024" customHeight="1" ht="12.8"/>
    <row r="1043059" spans="1:1024" customHeight="1" ht="12.8"/>
    <row r="1043060" spans="1:1024" customHeight="1" ht="12.8"/>
    <row r="1043061" spans="1:1024" customHeight="1" ht="12.8"/>
    <row r="1043062" spans="1:1024" customHeight="1" ht="12.8"/>
    <row r="1043063" spans="1:1024" customHeight="1" ht="12.8"/>
    <row r="1043064" spans="1:1024" customHeight="1" ht="12.8"/>
    <row r="1043065" spans="1:1024" customHeight="1" ht="12.8"/>
    <row r="1043066" spans="1:1024" customHeight="1" ht="12.8"/>
    <row r="1043067" spans="1:1024" customHeight="1" ht="12.8"/>
    <row r="1043068" spans="1:1024" customHeight="1" ht="12.8"/>
    <row r="1043069" spans="1:1024" customHeight="1" ht="12.8"/>
    <row r="1043070" spans="1:1024" customHeight="1" ht="12.8"/>
    <row r="1043071" spans="1:1024" customHeight="1" ht="12.8"/>
    <row r="1043072" spans="1:1024" customHeight="1" ht="12.8"/>
    <row r="1043073" spans="1:1024" customHeight="1" ht="12.8"/>
    <row r="1043074" spans="1:1024" customHeight="1" ht="12.8"/>
    <row r="1043075" spans="1:1024" customHeight="1" ht="12.8"/>
    <row r="1043076" spans="1:1024" customHeight="1" ht="12.8"/>
    <row r="1043077" spans="1:1024" customHeight="1" ht="12.8"/>
    <row r="1043078" spans="1:1024" customHeight="1" ht="12.8"/>
    <row r="1043079" spans="1:1024" customHeight="1" ht="12.8"/>
    <row r="1043080" spans="1:1024" customHeight="1" ht="12.8"/>
    <row r="1043081" spans="1:1024" customHeight="1" ht="12.8"/>
    <row r="1043082" spans="1:1024" customHeight="1" ht="12.8"/>
    <row r="1043083" spans="1:1024" customHeight="1" ht="12.8"/>
    <row r="1043084" spans="1:1024" customHeight="1" ht="12.8"/>
    <row r="1043085" spans="1:1024" customHeight="1" ht="12.8"/>
    <row r="1043086" spans="1:1024" customHeight="1" ht="12.8"/>
    <row r="1043087" spans="1:1024" customHeight="1" ht="12.8"/>
    <row r="1043088" spans="1:1024" customHeight="1" ht="12.8"/>
    <row r="1043089" spans="1:1024" customHeight="1" ht="12.8"/>
    <row r="1043090" spans="1:1024" customHeight="1" ht="12.8"/>
    <row r="1043091" spans="1:1024" customHeight="1" ht="12.8"/>
    <row r="1043092" spans="1:1024" customHeight="1" ht="12.8"/>
    <row r="1043093" spans="1:1024" customHeight="1" ht="12.8"/>
    <row r="1043094" spans="1:1024" customHeight="1" ht="12.8"/>
    <row r="1043095" spans="1:1024" customHeight="1" ht="12.8"/>
    <row r="1043096" spans="1:1024" customHeight="1" ht="12.8"/>
    <row r="1043097" spans="1:1024" customHeight="1" ht="12.8"/>
    <row r="1043098" spans="1:1024" customHeight="1" ht="12.8"/>
    <row r="1043099" spans="1:1024" customHeight="1" ht="12.8"/>
    <row r="1043100" spans="1:1024" customHeight="1" ht="12.8"/>
    <row r="1043101" spans="1:1024" customHeight="1" ht="12.8"/>
    <row r="1043102" spans="1:1024" customHeight="1" ht="12.8"/>
    <row r="1043103" spans="1:1024" customHeight="1" ht="12.8"/>
    <row r="1043104" spans="1:1024" customHeight="1" ht="12.8"/>
    <row r="1043105" spans="1:1024" customHeight="1" ht="12.8"/>
    <row r="1043106" spans="1:1024" customHeight="1" ht="12.8"/>
    <row r="1043107" spans="1:1024" customHeight="1" ht="12.8"/>
    <row r="1043108" spans="1:1024" customHeight="1" ht="12.8"/>
    <row r="1043109" spans="1:1024" customHeight="1" ht="12.8"/>
    <row r="1043110" spans="1:1024" customHeight="1" ht="12.8"/>
    <row r="1043111" spans="1:1024" customHeight="1" ht="12.8"/>
    <row r="1043112" spans="1:1024" customHeight="1" ht="12.8"/>
    <row r="1043113" spans="1:1024" customHeight="1" ht="12.8"/>
    <row r="1043114" spans="1:1024" customHeight="1" ht="12.8"/>
    <row r="1043115" spans="1:1024" customHeight="1" ht="12.8"/>
    <row r="1043116" spans="1:1024" customHeight="1" ht="12.8"/>
    <row r="1043117" spans="1:1024" customHeight="1" ht="12.8"/>
    <row r="1043118" spans="1:1024" customHeight="1" ht="12.8"/>
    <row r="1043119" spans="1:1024" customHeight="1" ht="12.8"/>
    <row r="1043120" spans="1:1024" customHeight="1" ht="12.8"/>
    <row r="1043121" spans="1:1024" customHeight="1" ht="12.8"/>
    <row r="1043122" spans="1:1024" customHeight="1" ht="12.8"/>
    <row r="1043123" spans="1:1024" customHeight="1" ht="12.8"/>
    <row r="1043124" spans="1:1024" customHeight="1" ht="12.8"/>
    <row r="1043125" spans="1:1024" customHeight="1" ht="12.8"/>
    <row r="1043126" spans="1:1024" customHeight="1" ht="12.8"/>
    <row r="1043127" spans="1:1024" customHeight="1" ht="12.8"/>
    <row r="1043128" spans="1:1024" customHeight="1" ht="12.8"/>
    <row r="1043129" spans="1:1024" customHeight="1" ht="12.8"/>
    <row r="1043130" spans="1:1024" customHeight="1" ht="12.8"/>
    <row r="1043131" spans="1:1024" customHeight="1" ht="12.8"/>
    <row r="1043132" spans="1:1024" customHeight="1" ht="12.8"/>
    <row r="1043133" spans="1:1024" customHeight="1" ht="12.8"/>
    <row r="1043134" spans="1:1024" customHeight="1" ht="12.8"/>
    <row r="1043135" spans="1:1024" customHeight="1" ht="12.8"/>
    <row r="1043136" spans="1:1024" customHeight="1" ht="12.8"/>
    <row r="1043137" spans="1:1024" customHeight="1" ht="12.8"/>
    <row r="1043138" spans="1:1024" customHeight="1" ht="12.8"/>
    <row r="1043139" spans="1:1024" customHeight="1" ht="12.8"/>
    <row r="1043140" spans="1:1024" customHeight="1" ht="12.8"/>
    <row r="1043141" spans="1:1024" customHeight="1" ht="12.8"/>
    <row r="1043142" spans="1:1024" customHeight="1" ht="12.8"/>
    <row r="1043143" spans="1:1024" customHeight="1" ht="12.8"/>
    <row r="1043144" spans="1:1024" customHeight="1" ht="12.8"/>
    <row r="1043145" spans="1:1024" customHeight="1" ht="12.8"/>
    <row r="1043146" spans="1:1024" customHeight="1" ht="12.8"/>
    <row r="1043147" spans="1:1024" customHeight="1" ht="12.8"/>
    <row r="1043148" spans="1:1024" customHeight="1" ht="12.8"/>
    <row r="1043149" spans="1:1024" customHeight="1" ht="12.8"/>
    <row r="1043150" spans="1:1024" customHeight="1" ht="12.8"/>
    <row r="1043151" spans="1:1024" customHeight="1" ht="12.8"/>
    <row r="1043152" spans="1:1024" customHeight="1" ht="12.8"/>
    <row r="1043153" spans="1:1024" customHeight="1" ht="12.8"/>
    <row r="1043154" spans="1:1024" customHeight="1" ht="12.8"/>
    <row r="1043155" spans="1:1024" customHeight="1" ht="12.8"/>
    <row r="1043156" spans="1:1024" customHeight="1" ht="12.8"/>
    <row r="1043157" spans="1:1024" customHeight="1" ht="12.8"/>
    <row r="1043158" spans="1:1024" customHeight="1" ht="12.8"/>
    <row r="1043159" spans="1:1024" customHeight="1" ht="12.8"/>
    <row r="1043160" spans="1:1024" customHeight="1" ht="12.8"/>
    <row r="1043161" spans="1:1024" customHeight="1" ht="12.8"/>
    <row r="1043162" spans="1:1024" customHeight="1" ht="12.8"/>
    <row r="1043163" spans="1:1024" customHeight="1" ht="12.8"/>
    <row r="1043164" spans="1:1024" customHeight="1" ht="12.8"/>
    <row r="1043165" spans="1:1024" customHeight="1" ht="12.8"/>
    <row r="1043166" spans="1:1024" customHeight="1" ht="12.8"/>
    <row r="1043167" spans="1:1024" customHeight="1" ht="12.8"/>
    <row r="1043168" spans="1:1024" customHeight="1" ht="12.8"/>
    <row r="1043169" spans="1:1024" customHeight="1" ht="12.8"/>
    <row r="1043170" spans="1:1024" customHeight="1" ht="12.8"/>
    <row r="1043171" spans="1:1024" customHeight="1" ht="12.8"/>
    <row r="1043172" spans="1:1024" customHeight="1" ht="12.8"/>
    <row r="1043173" spans="1:1024" customHeight="1" ht="12.8"/>
    <row r="1043174" spans="1:1024" customHeight="1" ht="12.8"/>
    <row r="1043175" spans="1:1024" customHeight="1" ht="12.8"/>
    <row r="1043176" spans="1:1024" customHeight="1" ht="12.8"/>
    <row r="1043177" spans="1:1024" customHeight="1" ht="12.8"/>
    <row r="1043178" spans="1:1024" customHeight="1" ht="12.8"/>
    <row r="1043179" spans="1:1024" customHeight="1" ht="12.8"/>
    <row r="1043180" spans="1:1024" customHeight="1" ht="12.8"/>
    <row r="1043181" spans="1:1024" customHeight="1" ht="12.8"/>
    <row r="1043182" spans="1:1024" customHeight="1" ht="12.8"/>
    <row r="1043183" spans="1:1024" customHeight="1" ht="12.8"/>
    <row r="1043184" spans="1:1024" customHeight="1" ht="12.8"/>
    <row r="1043185" spans="1:1024" customHeight="1" ht="12.8"/>
    <row r="1043186" spans="1:1024" customHeight="1" ht="12.8"/>
    <row r="1043187" spans="1:1024" customHeight="1" ht="12.8"/>
    <row r="1043188" spans="1:1024" customHeight="1" ht="12.8"/>
    <row r="1043189" spans="1:1024" customHeight="1" ht="12.8"/>
    <row r="1043190" spans="1:1024" customHeight="1" ht="12.8"/>
    <row r="1043191" spans="1:1024" customHeight="1" ht="12.8"/>
    <row r="1043192" spans="1:1024" customHeight="1" ht="12.8"/>
    <row r="1043193" spans="1:1024" customHeight="1" ht="12.8"/>
    <row r="1043194" spans="1:1024" customHeight="1" ht="12.8"/>
    <row r="1043195" spans="1:1024" customHeight="1" ht="12.8"/>
    <row r="1043196" spans="1:1024" customHeight="1" ht="12.8"/>
    <row r="1043197" spans="1:1024" customHeight="1" ht="12.8"/>
    <row r="1043198" spans="1:1024" customHeight="1" ht="12.8"/>
    <row r="1043199" spans="1:1024" customHeight="1" ht="12.8"/>
    <row r="1043200" spans="1:1024" customHeight="1" ht="12.8"/>
    <row r="1043201" spans="1:1024" customHeight="1" ht="12.8"/>
    <row r="1043202" spans="1:1024" customHeight="1" ht="12.8"/>
    <row r="1043203" spans="1:1024" customHeight="1" ht="12.8"/>
    <row r="1043204" spans="1:1024" customHeight="1" ht="12.8"/>
    <row r="1043205" spans="1:1024" customHeight="1" ht="12.8"/>
    <row r="1043206" spans="1:1024" customHeight="1" ht="12.8"/>
    <row r="1043207" spans="1:1024" customHeight="1" ht="12.8"/>
    <row r="1043208" spans="1:1024" customHeight="1" ht="12.8"/>
    <row r="1043209" spans="1:1024" customHeight="1" ht="12.8"/>
    <row r="1043210" spans="1:1024" customHeight="1" ht="12.8"/>
    <row r="1043211" spans="1:1024" customHeight="1" ht="12.8"/>
    <row r="1043212" spans="1:1024" customHeight="1" ht="12.8"/>
    <row r="1043213" spans="1:1024" customHeight="1" ht="12.8"/>
    <row r="1043214" spans="1:1024" customHeight="1" ht="12.8"/>
    <row r="1043215" spans="1:1024" customHeight="1" ht="12.8"/>
    <row r="1043216" spans="1:1024" customHeight="1" ht="12.8"/>
    <row r="1043217" spans="1:1024" customHeight="1" ht="12.8"/>
    <row r="1043218" spans="1:1024" customHeight="1" ht="12.8"/>
    <row r="1043219" spans="1:1024" customHeight="1" ht="12.8"/>
    <row r="1043220" spans="1:1024" customHeight="1" ht="12.8"/>
    <row r="1043221" spans="1:1024" customHeight="1" ht="12.8"/>
    <row r="1043222" spans="1:1024" customHeight="1" ht="12.8"/>
    <row r="1043223" spans="1:1024" customHeight="1" ht="12.8"/>
    <row r="1043224" spans="1:1024" customHeight="1" ht="12.8"/>
    <row r="1043225" spans="1:1024" customHeight="1" ht="12.8"/>
    <row r="1043226" spans="1:1024" customHeight="1" ht="12.8"/>
    <row r="1043227" spans="1:1024" customHeight="1" ht="12.8"/>
    <row r="1043228" spans="1:1024" customHeight="1" ht="12.8"/>
    <row r="1043229" spans="1:1024" customHeight="1" ht="12.8"/>
    <row r="1043230" spans="1:1024" customHeight="1" ht="12.8"/>
    <row r="1043231" spans="1:1024" customHeight="1" ht="12.8"/>
    <row r="1043232" spans="1:1024" customHeight="1" ht="12.8"/>
    <row r="1043233" spans="1:1024" customHeight="1" ht="12.8"/>
    <row r="1043234" spans="1:1024" customHeight="1" ht="12.8"/>
    <row r="1043235" spans="1:1024" customHeight="1" ht="12.8"/>
    <row r="1043236" spans="1:1024" customHeight="1" ht="12.8"/>
    <row r="1043237" spans="1:1024" customHeight="1" ht="12.8"/>
    <row r="1043238" spans="1:1024" customHeight="1" ht="12.8"/>
    <row r="1043239" spans="1:1024" customHeight="1" ht="12.8"/>
    <row r="1043240" spans="1:1024" customHeight="1" ht="12.8"/>
    <row r="1043241" spans="1:1024" customHeight="1" ht="12.8"/>
    <row r="1043242" spans="1:1024" customHeight="1" ht="12.8"/>
    <row r="1043243" spans="1:1024" customHeight="1" ht="12.8"/>
    <row r="1043244" spans="1:1024" customHeight="1" ht="12.8"/>
    <row r="1043245" spans="1:1024" customHeight="1" ht="12.8"/>
    <row r="1043246" spans="1:1024" customHeight="1" ht="12.8"/>
    <row r="1043247" spans="1:1024" customHeight="1" ht="12.8"/>
    <row r="1043248" spans="1:1024" customHeight="1" ht="12.8"/>
    <row r="1043249" spans="1:1024" customHeight="1" ht="12.8"/>
    <row r="1043250" spans="1:1024" customHeight="1" ht="12.8"/>
    <row r="1043251" spans="1:1024" customHeight="1" ht="12.8"/>
    <row r="1043252" spans="1:1024" customHeight="1" ht="12.8"/>
    <row r="1043253" spans="1:1024" customHeight="1" ht="12.8"/>
    <row r="1043254" spans="1:1024" customHeight="1" ht="12.8"/>
    <row r="1043255" spans="1:1024" customHeight="1" ht="12.8"/>
    <row r="1043256" spans="1:1024" customHeight="1" ht="12.8"/>
    <row r="1043257" spans="1:1024" customHeight="1" ht="12.8"/>
    <row r="1043258" spans="1:1024" customHeight="1" ht="12.8"/>
    <row r="1043259" spans="1:1024" customHeight="1" ht="12.8"/>
    <row r="1043260" spans="1:1024" customHeight="1" ht="12.8"/>
    <row r="1043261" spans="1:1024" customHeight="1" ht="12.8"/>
    <row r="1043262" spans="1:1024" customHeight="1" ht="12.8"/>
    <row r="1043263" spans="1:1024" customHeight="1" ht="12.8"/>
    <row r="1043264" spans="1:1024" customHeight="1" ht="12.8"/>
    <row r="1043265" spans="1:1024" customHeight="1" ht="12.8"/>
    <row r="1043266" spans="1:1024" customHeight="1" ht="12.8"/>
    <row r="1043267" spans="1:1024" customHeight="1" ht="12.8"/>
    <row r="1043268" spans="1:1024" customHeight="1" ht="12.8"/>
    <row r="1043269" spans="1:1024" customHeight="1" ht="12.8"/>
    <row r="1043270" spans="1:1024" customHeight="1" ht="12.8"/>
    <row r="1043271" spans="1:1024" customHeight="1" ht="12.8"/>
    <row r="1043272" spans="1:1024" customHeight="1" ht="12.8"/>
    <row r="1043273" spans="1:1024" customHeight="1" ht="12.8"/>
    <row r="1043274" spans="1:1024" customHeight="1" ht="12.8"/>
    <row r="1043275" spans="1:1024" customHeight="1" ht="12.8"/>
    <row r="1043276" spans="1:1024" customHeight="1" ht="12.8"/>
    <row r="1043277" spans="1:1024" customHeight="1" ht="12.8"/>
    <row r="1043278" spans="1:1024" customHeight="1" ht="12.8"/>
    <row r="1043279" spans="1:1024" customHeight="1" ht="12.8"/>
    <row r="1043280" spans="1:1024" customHeight="1" ht="12.8"/>
    <row r="1043281" spans="1:1024" customHeight="1" ht="12.8"/>
    <row r="1043282" spans="1:1024" customHeight="1" ht="12.8"/>
    <row r="1043283" spans="1:1024" customHeight="1" ht="12.8"/>
    <row r="1043284" spans="1:1024" customHeight="1" ht="12.8"/>
    <row r="1043285" spans="1:1024" customHeight="1" ht="12.8"/>
    <row r="1043286" spans="1:1024" customHeight="1" ht="12.8"/>
    <row r="1043287" spans="1:1024" customHeight="1" ht="12.8"/>
    <row r="1043288" spans="1:1024" customHeight="1" ht="12.8"/>
    <row r="1043289" spans="1:1024" customHeight="1" ht="12.8"/>
    <row r="1043290" spans="1:1024" customHeight="1" ht="12.8"/>
    <row r="1043291" spans="1:1024" customHeight="1" ht="12.8"/>
    <row r="1043292" spans="1:1024" customHeight="1" ht="12.8"/>
    <row r="1043293" spans="1:1024" customHeight="1" ht="12.8"/>
    <row r="1043294" spans="1:1024" customHeight="1" ht="12.8"/>
    <row r="1043295" spans="1:1024" customHeight="1" ht="12.8"/>
    <row r="1043296" spans="1:1024" customHeight="1" ht="12.8"/>
    <row r="1043297" spans="1:1024" customHeight="1" ht="12.8"/>
    <row r="1043298" spans="1:1024" customHeight="1" ht="12.8"/>
    <row r="1043299" spans="1:1024" customHeight="1" ht="12.8"/>
    <row r="1043300" spans="1:1024" customHeight="1" ht="12.8"/>
    <row r="1043301" spans="1:1024" customHeight="1" ht="12.8"/>
    <row r="1043302" spans="1:1024" customHeight="1" ht="12.8"/>
    <row r="1043303" spans="1:1024" customHeight="1" ht="12.8"/>
    <row r="1043304" spans="1:1024" customHeight="1" ht="12.8"/>
    <row r="1043305" spans="1:1024" customHeight="1" ht="12.8"/>
    <row r="1043306" spans="1:1024" customHeight="1" ht="12.8"/>
    <row r="1043307" spans="1:1024" customHeight="1" ht="12.8"/>
    <row r="1043308" spans="1:1024" customHeight="1" ht="12.8"/>
    <row r="1043309" spans="1:1024" customHeight="1" ht="12.8"/>
    <row r="1043310" spans="1:1024" customHeight="1" ht="12.8"/>
    <row r="1043311" spans="1:1024" customHeight="1" ht="12.8"/>
    <row r="1043312" spans="1:1024" customHeight="1" ht="12.8"/>
    <row r="1043313" spans="1:1024" customHeight="1" ht="12.8"/>
    <row r="1043314" spans="1:1024" customHeight="1" ht="12.8"/>
    <row r="1043315" spans="1:1024" customHeight="1" ht="12.8"/>
    <row r="1043316" spans="1:1024" customHeight="1" ht="12.8"/>
    <row r="1043317" spans="1:1024" customHeight="1" ht="12.8"/>
    <row r="1043318" spans="1:1024" customHeight="1" ht="12.8"/>
    <row r="1043319" spans="1:1024" customHeight="1" ht="12.8"/>
    <row r="1043320" spans="1:1024" customHeight="1" ht="12.8"/>
    <row r="1043321" spans="1:1024" customHeight="1" ht="12.8"/>
    <row r="1043322" spans="1:1024" customHeight="1" ht="12.8"/>
    <row r="1043323" spans="1:1024" customHeight="1" ht="12.8"/>
    <row r="1043324" spans="1:1024" customHeight="1" ht="12.8"/>
    <row r="1043325" spans="1:1024" customHeight="1" ht="12.8"/>
    <row r="1043326" spans="1:1024" customHeight="1" ht="12.8"/>
    <row r="1043327" spans="1:1024" customHeight="1" ht="12.8"/>
    <row r="1043328" spans="1:1024" customHeight="1" ht="12.8"/>
    <row r="1043329" spans="1:1024" customHeight="1" ht="12.8"/>
    <row r="1043330" spans="1:1024" customHeight="1" ht="12.8"/>
    <row r="1043331" spans="1:1024" customHeight="1" ht="12.8"/>
    <row r="1043332" spans="1:1024" customHeight="1" ht="12.8"/>
    <row r="1043333" spans="1:1024" customHeight="1" ht="12.8"/>
    <row r="1043334" spans="1:1024" customHeight="1" ht="12.8"/>
    <row r="1043335" spans="1:1024" customHeight="1" ht="12.8"/>
    <row r="1043336" spans="1:1024" customHeight="1" ht="12.8"/>
    <row r="1043337" spans="1:1024" customHeight="1" ht="12.8"/>
    <row r="1043338" spans="1:1024" customHeight="1" ht="12.8"/>
    <row r="1043339" spans="1:1024" customHeight="1" ht="12.8"/>
    <row r="1043340" spans="1:1024" customHeight="1" ht="12.8"/>
    <row r="1043341" spans="1:1024" customHeight="1" ht="12.8"/>
    <row r="1043342" spans="1:1024" customHeight="1" ht="12.8"/>
    <row r="1043343" spans="1:1024" customHeight="1" ht="12.8"/>
    <row r="1043344" spans="1:1024" customHeight="1" ht="12.8"/>
    <row r="1043345" spans="1:1024" customHeight="1" ht="12.8"/>
    <row r="1043346" spans="1:1024" customHeight="1" ht="12.8"/>
    <row r="1043347" spans="1:1024" customHeight="1" ht="12.8"/>
    <row r="1043348" spans="1:1024" customHeight="1" ht="12.8"/>
    <row r="1043349" spans="1:1024" customHeight="1" ht="12.8"/>
    <row r="1043350" spans="1:1024" customHeight="1" ht="12.8"/>
    <row r="1043351" spans="1:1024" customHeight="1" ht="12.8"/>
    <row r="1043352" spans="1:1024" customHeight="1" ht="12.8"/>
    <row r="1043353" spans="1:1024" customHeight="1" ht="12.8"/>
    <row r="1043354" spans="1:1024" customHeight="1" ht="12.8"/>
    <row r="1043355" spans="1:1024" customHeight="1" ht="12.8"/>
    <row r="1043356" spans="1:1024" customHeight="1" ht="12.8"/>
    <row r="1043357" spans="1:1024" customHeight="1" ht="12.8"/>
    <row r="1043358" spans="1:1024" customHeight="1" ht="12.8"/>
    <row r="1043359" spans="1:1024" customHeight="1" ht="12.8"/>
    <row r="1043360" spans="1:1024" customHeight="1" ht="12.8"/>
    <row r="1043361" spans="1:1024" customHeight="1" ht="12.8"/>
    <row r="1043362" spans="1:1024" customHeight="1" ht="12.8"/>
    <row r="1043363" spans="1:1024" customHeight="1" ht="12.8"/>
    <row r="1043364" spans="1:1024" customHeight="1" ht="12.8"/>
    <row r="1043365" spans="1:1024" customHeight="1" ht="12.8"/>
    <row r="1043366" spans="1:1024" customHeight="1" ht="12.8"/>
    <row r="1043367" spans="1:1024" customHeight="1" ht="12.8"/>
    <row r="1043368" spans="1:1024" customHeight="1" ht="12.8"/>
    <row r="1043369" spans="1:1024" customHeight="1" ht="12.8"/>
    <row r="1043370" spans="1:1024" customHeight="1" ht="12.8"/>
    <row r="1043371" spans="1:1024" customHeight="1" ht="12.8"/>
    <row r="1043372" spans="1:1024" customHeight="1" ht="12.8"/>
    <row r="1043373" spans="1:1024" customHeight="1" ht="12.8"/>
    <row r="1043374" spans="1:1024" customHeight="1" ht="12.8"/>
    <row r="1043375" spans="1:1024" customHeight="1" ht="12.8"/>
    <row r="1043376" spans="1:1024" customHeight="1" ht="12.8"/>
    <row r="1043377" spans="1:1024" customHeight="1" ht="12.8"/>
    <row r="1043378" spans="1:1024" customHeight="1" ht="12.8"/>
    <row r="1043379" spans="1:1024" customHeight="1" ht="12.8"/>
    <row r="1043380" spans="1:1024" customHeight="1" ht="12.8"/>
    <row r="1043381" spans="1:1024" customHeight="1" ht="12.8"/>
    <row r="1043382" spans="1:1024" customHeight="1" ht="12.8"/>
    <row r="1043383" spans="1:1024" customHeight="1" ht="12.8"/>
    <row r="1043384" spans="1:1024" customHeight="1" ht="12.8"/>
    <row r="1043385" spans="1:1024" customHeight="1" ht="12.8"/>
    <row r="1043386" spans="1:1024" customHeight="1" ht="12.8"/>
    <row r="1043387" spans="1:1024" customHeight="1" ht="12.8"/>
    <row r="1043388" spans="1:1024" customHeight="1" ht="12.8"/>
    <row r="1043389" spans="1:1024" customHeight="1" ht="12.8"/>
    <row r="1043390" spans="1:1024" customHeight="1" ht="12.8"/>
    <row r="1043391" spans="1:1024" customHeight="1" ht="12.8"/>
    <row r="1043392" spans="1:1024" customHeight="1" ht="12.8"/>
    <row r="1043393" spans="1:1024" customHeight="1" ht="12.8"/>
    <row r="1043394" spans="1:1024" customHeight="1" ht="12.8"/>
    <row r="1043395" spans="1:1024" customHeight="1" ht="12.8"/>
    <row r="1043396" spans="1:1024" customHeight="1" ht="12.8"/>
    <row r="1043397" spans="1:1024" customHeight="1" ht="12.8"/>
    <row r="1043398" spans="1:1024" customHeight="1" ht="12.8"/>
    <row r="1043399" spans="1:1024" customHeight="1" ht="12.8"/>
    <row r="1043400" spans="1:1024" customHeight="1" ht="12.8"/>
    <row r="1043401" spans="1:1024" customHeight="1" ht="12.8"/>
    <row r="1043402" spans="1:1024" customHeight="1" ht="12.8"/>
    <row r="1043403" spans="1:1024" customHeight="1" ht="12.8"/>
    <row r="1043404" spans="1:1024" customHeight="1" ht="12.8"/>
    <row r="1043405" spans="1:1024" customHeight="1" ht="12.8"/>
    <row r="1043406" spans="1:1024" customHeight="1" ht="12.8"/>
    <row r="1043407" spans="1:1024" customHeight="1" ht="12.8"/>
    <row r="1043408" spans="1:1024" customHeight="1" ht="12.8"/>
    <row r="1043409" spans="1:1024" customHeight="1" ht="12.8"/>
    <row r="1043410" spans="1:1024" customHeight="1" ht="12.8"/>
    <row r="1043411" spans="1:1024" customHeight="1" ht="12.8"/>
    <row r="1043412" spans="1:1024" customHeight="1" ht="12.8"/>
    <row r="1043413" spans="1:1024" customHeight="1" ht="12.8"/>
    <row r="1043414" spans="1:1024" customHeight="1" ht="12.8"/>
    <row r="1043415" spans="1:1024" customHeight="1" ht="12.8"/>
    <row r="1043416" spans="1:1024" customHeight="1" ht="12.8"/>
    <row r="1043417" spans="1:1024" customHeight="1" ht="12.8"/>
    <row r="1043418" spans="1:1024" customHeight="1" ht="12.8"/>
    <row r="1043419" spans="1:1024" customHeight="1" ht="12.8"/>
    <row r="1043420" spans="1:1024" customHeight="1" ht="12.8"/>
    <row r="1043421" spans="1:1024" customHeight="1" ht="12.8"/>
    <row r="1043422" spans="1:1024" customHeight="1" ht="12.8"/>
    <row r="1043423" spans="1:1024" customHeight="1" ht="12.8"/>
    <row r="1043424" spans="1:1024" customHeight="1" ht="12.8"/>
    <row r="1043425" spans="1:1024" customHeight="1" ht="12.8"/>
    <row r="1043426" spans="1:1024" customHeight="1" ht="12.8"/>
    <row r="1043427" spans="1:1024" customHeight="1" ht="12.8"/>
    <row r="1043428" spans="1:1024" customHeight="1" ht="12.8"/>
    <row r="1043429" spans="1:1024" customHeight="1" ht="12.8"/>
    <row r="1043430" spans="1:1024" customHeight="1" ht="12.8"/>
    <row r="1043431" spans="1:1024" customHeight="1" ht="12.8"/>
    <row r="1043432" spans="1:1024" customHeight="1" ht="12.8"/>
    <row r="1043433" spans="1:1024" customHeight="1" ht="12.8"/>
    <row r="1043434" spans="1:1024" customHeight="1" ht="12.8"/>
    <row r="1043435" spans="1:1024" customHeight="1" ht="12.8"/>
    <row r="1043436" spans="1:1024" customHeight="1" ht="12.8"/>
    <row r="1043437" spans="1:1024" customHeight="1" ht="12.8"/>
    <row r="1043438" spans="1:1024" customHeight="1" ht="12.8"/>
    <row r="1043439" spans="1:1024" customHeight="1" ht="12.8"/>
    <row r="1043440" spans="1:1024" customHeight="1" ht="12.8"/>
    <row r="1043441" spans="1:1024" customHeight="1" ht="12.8"/>
    <row r="1043442" spans="1:1024" customHeight="1" ht="12.8"/>
    <row r="1043443" spans="1:1024" customHeight="1" ht="12.8"/>
    <row r="1043444" spans="1:1024" customHeight="1" ht="12.8"/>
    <row r="1043445" spans="1:1024" customHeight="1" ht="12.8"/>
    <row r="1043446" spans="1:1024" customHeight="1" ht="12.8"/>
    <row r="1043447" spans="1:1024" customHeight="1" ht="12.8"/>
    <row r="1043448" spans="1:1024" customHeight="1" ht="12.8"/>
    <row r="1043449" spans="1:1024" customHeight="1" ht="12.8"/>
    <row r="1043450" spans="1:1024" customHeight="1" ht="12.8"/>
    <row r="1043451" spans="1:1024" customHeight="1" ht="12.8"/>
    <row r="1043452" spans="1:1024" customHeight="1" ht="12.8"/>
    <row r="1043453" spans="1:1024" customHeight="1" ht="12.8"/>
    <row r="1043454" spans="1:1024" customHeight="1" ht="12.8"/>
    <row r="1043455" spans="1:1024" customHeight="1" ht="12.8"/>
    <row r="1043456" spans="1:1024" customHeight="1" ht="12.8"/>
    <row r="1043457" spans="1:1024" customHeight="1" ht="12.8"/>
    <row r="1043458" spans="1:1024" customHeight="1" ht="12.8"/>
    <row r="1043459" spans="1:1024" customHeight="1" ht="12.8"/>
    <row r="1043460" spans="1:1024" customHeight="1" ht="12.8"/>
    <row r="1043461" spans="1:1024" customHeight="1" ht="12.8"/>
    <row r="1043462" spans="1:1024" customHeight="1" ht="12.8"/>
    <row r="1043463" spans="1:1024" customHeight="1" ht="12.8"/>
    <row r="1043464" spans="1:1024" customHeight="1" ht="12.8"/>
    <row r="1043465" spans="1:1024" customHeight="1" ht="12.8"/>
    <row r="1043466" spans="1:1024" customHeight="1" ht="12.8"/>
    <row r="1043467" spans="1:1024" customHeight="1" ht="12.8"/>
    <row r="1043468" spans="1:1024" customHeight="1" ht="12.8"/>
    <row r="1043469" spans="1:1024" customHeight="1" ht="12.8"/>
    <row r="1043470" spans="1:1024" customHeight="1" ht="12.8"/>
    <row r="1043471" spans="1:1024" customHeight="1" ht="12.8"/>
    <row r="1043472" spans="1:1024" customHeight="1" ht="12.8"/>
    <row r="1043473" spans="1:1024" customHeight="1" ht="12.8"/>
    <row r="1043474" spans="1:1024" customHeight="1" ht="12.8"/>
    <row r="1043475" spans="1:1024" customHeight="1" ht="12.8"/>
    <row r="1043476" spans="1:1024" customHeight="1" ht="12.8"/>
    <row r="1043477" spans="1:1024" customHeight="1" ht="12.8"/>
    <row r="1043478" spans="1:1024" customHeight="1" ht="12.8"/>
    <row r="1043479" spans="1:1024" customHeight="1" ht="12.8"/>
    <row r="1043480" spans="1:1024" customHeight="1" ht="12.8"/>
    <row r="1043481" spans="1:1024" customHeight="1" ht="12.8"/>
    <row r="1043482" spans="1:1024" customHeight="1" ht="12.8"/>
    <row r="1043483" spans="1:1024" customHeight="1" ht="12.8"/>
    <row r="1043484" spans="1:1024" customHeight="1" ht="12.8"/>
    <row r="1043485" spans="1:1024" customHeight="1" ht="12.8"/>
    <row r="1043486" spans="1:1024" customHeight="1" ht="12.8"/>
    <row r="1043487" spans="1:1024" customHeight="1" ht="12.8"/>
    <row r="1043488" spans="1:1024" customHeight="1" ht="12.8"/>
    <row r="1043489" spans="1:1024" customHeight="1" ht="12.8"/>
    <row r="1043490" spans="1:1024" customHeight="1" ht="12.8"/>
    <row r="1043491" spans="1:1024" customHeight="1" ht="12.8"/>
    <row r="1043492" spans="1:1024" customHeight="1" ht="12.8"/>
    <row r="1043493" spans="1:1024" customHeight="1" ht="12.8"/>
    <row r="1043494" spans="1:1024" customHeight="1" ht="12.8"/>
    <row r="1043495" spans="1:1024" customHeight="1" ht="12.8"/>
    <row r="1043496" spans="1:1024" customHeight="1" ht="12.8"/>
    <row r="1043497" spans="1:1024" customHeight="1" ht="12.8"/>
    <row r="1043498" spans="1:1024" customHeight="1" ht="12.8"/>
    <row r="1043499" spans="1:1024" customHeight="1" ht="12.8"/>
    <row r="1043500" spans="1:1024" customHeight="1" ht="12.8"/>
    <row r="1043501" spans="1:1024" customHeight="1" ht="12.8"/>
    <row r="1043502" spans="1:1024" customHeight="1" ht="12.8"/>
    <row r="1043503" spans="1:1024" customHeight="1" ht="12.8"/>
    <row r="1043504" spans="1:1024" customHeight="1" ht="12.8"/>
    <row r="1043505" spans="1:1024" customHeight="1" ht="12.8"/>
    <row r="1043506" spans="1:1024" customHeight="1" ht="12.8"/>
    <row r="1043507" spans="1:1024" customHeight="1" ht="12.8"/>
    <row r="1043508" spans="1:1024" customHeight="1" ht="12.8"/>
    <row r="1043509" spans="1:1024" customHeight="1" ht="12.8"/>
    <row r="1043510" spans="1:1024" customHeight="1" ht="12.8"/>
    <row r="1043511" spans="1:1024" customHeight="1" ht="12.8"/>
    <row r="1043512" spans="1:1024" customHeight="1" ht="12.8"/>
    <row r="1043513" spans="1:1024" customHeight="1" ht="12.8"/>
    <row r="1043514" spans="1:1024" customHeight="1" ht="12.8"/>
    <row r="1043515" spans="1:1024" customHeight="1" ht="12.8"/>
    <row r="1043516" spans="1:1024" customHeight="1" ht="12.8"/>
    <row r="1043517" spans="1:1024" customHeight="1" ht="12.8"/>
    <row r="1043518" spans="1:1024" customHeight="1" ht="12.8"/>
    <row r="1043519" spans="1:1024" customHeight="1" ht="12.8"/>
    <row r="1043520" spans="1:1024" customHeight="1" ht="12.8"/>
    <row r="1043521" spans="1:1024" customHeight="1" ht="12.8"/>
    <row r="1043522" spans="1:1024" customHeight="1" ht="12.8"/>
    <row r="1043523" spans="1:1024" customHeight="1" ht="12.8"/>
    <row r="1043524" spans="1:1024" customHeight="1" ht="12.8"/>
    <row r="1043525" spans="1:1024" customHeight="1" ht="12.8"/>
    <row r="1043526" spans="1:1024" customHeight="1" ht="12.8"/>
    <row r="1043527" spans="1:1024" customHeight="1" ht="12.8"/>
    <row r="1043528" spans="1:1024" customHeight="1" ht="12.8"/>
    <row r="1043529" spans="1:1024" customHeight="1" ht="12.8"/>
    <row r="1043530" spans="1:1024" customHeight="1" ht="12.8"/>
    <row r="1043531" spans="1:1024" customHeight="1" ht="12.8"/>
    <row r="1043532" spans="1:1024" customHeight="1" ht="12.8"/>
    <row r="1043533" spans="1:1024" customHeight="1" ht="12.8"/>
    <row r="1043534" spans="1:1024" customHeight="1" ht="12.8"/>
    <row r="1043535" spans="1:1024" customHeight="1" ht="12.8"/>
    <row r="1043536" spans="1:1024" customHeight="1" ht="12.8"/>
    <row r="1043537" spans="1:1024" customHeight="1" ht="12.8"/>
    <row r="1043538" spans="1:1024" customHeight="1" ht="12.8"/>
    <row r="1043539" spans="1:1024" customHeight="1" ht="12.8"/>
    <row r="1043540" spans="1:1024" customHeight="1" ht="12.8"/>
    <row r="1043541" spans="1:1024" customHeight="1" ht="12.8"/>
    <row r="1043542" spans="1:1024" customHeight="1" ht="12.8"/>
    <row r="1043543" spans="1:1024" customHeight="1" ht="12.8"/>
    <row r="1043544" spans="1:1024" customHeight="1" ht="12.8"/>
    <row r="1043545" spans="1:1024" customHeight="1" ht="12.8"/>
    <row r="1043546" spans="1:1024" customHeight="1" ht="12.8"/>
    <row r="1043547" spans="1:1024" customHeight="1" ht="12.8"/>
    <row r="1043548" spans="1:1024" customHeight="1" ht="12.8"/>
    <row r="1043549" spans="1:1024" customHeight="1" ht="12.8"/>
    <row r="1043550" spans="1:1024" customHeight="1" ht="12.8"/>
    <row r="1043551" spans="1:1024" customHeight="1" ht="12.8"/>
    <row r="1043552" spans="1:1024" customHeight="1" ht="12.8"/>
    <row r="1043553" spans="1:1024" customHeight="1" ht="12.8"/>
    <row r="1043554" spans="1:1024" customHeight="1" ht="12.8"/>
    <row r="1043555" spans="1:1024" customHeight="1" ht="12.8"/>
    <row r="1043556" spans="1:1024" customHeight="1" ht="12.8"/>
    <row r="1043557" spans="1:1024" customHeight="1" ht="12.8"/>
    <row r="1043558" spans="1:1024" customHeight="1" ht="12.8"/>
    <row r="1043559" spans="1:1024" customHeight="1" ht="12.8"/>
    <row r="1043560" spans="1:1024" customHeight="1" ht="12.8"/>
    <row r="1043561" spans="1:1024" customHeight="1" ht="12.8"/>
    <row r="1043562" spans="1:1024" customHeight="1" ht="12.8"/>
    <row r="1043563" spans="1:1024" customHeight="1" ht="12.8"/>
    <row r="1043564" spans="1:1024" customHeight="1" ht="12.8"/>
    <row r="1043565" spans="1:1024" customHeight="1" ht="12.8"/>
    <row r="1043566" spans="1:1024" customHeight="1" ht="12.8"/>
    <row r="1043567" spans="1:1024" customHeight="1" ht="12.8"/>
    <row r="1043568" spans="1:1024" customHeight="1" ht="12.8"/>
    <row r="1043569" spans="1:1024" customHeight="1" ht="12.8"/>
    <row r="1043570" spans="1:1024" customHeight="1" ht="12.8"/>
    <row r="1043571" spans="1:1024" customHeight="1" ht="12.8"/>
    <row r="1043572" spans="1:1024" customHeight="1" ht="12.8"/>
    <row r="1043573" spans="1:1024" customHeight="1" ht="12.8"/>
    <row r="1043574" spans="1:1024" customHeight="1" ht="12.8"/>
    <row r="1043575" spans="1:1024" customHeight="1" ht="12.8"/>
    <row r="1043576" spans="1:1024" customHeight="1" ht="12.8"/>
    <row r="1043577" spans="1:1024" customHeight="1" ht="12.8"/>
    <row r="1043578" spans="1:1024" customHeight="1" ht="12.8"/>
    <row r="1043579" spans="1:1024" customHeight="1" ht="12.8"/>
    <row r="1043580" spans="1:1024" customHeight="1" ht="12.8"/>
    <row r="1043581" spans="1:1024" customHeight="1" ht="12.8"/>
    <row r="1043582" spans="1:1024" customHeight="1" ht="12.8"/>
    <row r="1043583" spans="1:1024" customHeight="1" ht="12.8"/>
    <row r="1043584" spans="1:1024" customHeight="1" ht="12.8"/>
    <row r="1043585" spans="1:1024" customHeight="1" ht="12.8"/>
    <row r="1043586" spans="1:1024" customHeight="1" ht="12.8"/>
    <row r="1043587" spans="1:1024" customHeight="1" ht="12.8"/>
    <row r="1043588" spans="1:1024" customHeight="1" ht="12.8"/>
    <row r="1043589" spans="1:1024" customHeight="1" ht="12.8"/>
    <row r="1043590" spans="1:1024" customHeight="1" ht="12.8"/>
    <row r="1043591" spans="1:1024" customHeight="1" ht="12.8"/>
    <row r="1043592" spans="1:1024" customHeight="1" ht="12.8"/>
    <row r="1043593" spans="1:1024" customHeight="1" ht="12.8"/>
    <row r="1043594" spans="1:1024" customHeight="1" ht="12.8"/>
    <row r="1043595" spans="1:1024" customHeight="1" ht="12.8"/>
    <row r="1043596" spans="1:1024" customHeight="1" ht="12.8"/>
    <row r="1043597" spans="1:1024" customHeight="1" ht="12.8"/>
    <row r="1043598" spans="1:1024" customHeight="1" ht="12.8"/>
    <row r="1043599" spans="1:1024" customHeight="1" ht="12.8"/>
    <row r="1043600" spans="1:1024" customHeight="1" ht="12.8"/>
    <row r="1043601" spans="1:1024" customHeight="1" ht="12.8"/>
    <row r="1043602" spans="1:1024" customHeight="1" ht="12.8"/>
    <row r="1043603" spans="1:1024" customHeight="1" ht="12.8"/>
    <row r="1043604" spans="1:1024" customHeight="1" ht="12.8"/>
    <row r="1043605" spans="1:1024" customHeight="1" ht="12.8"/>
    <row r="1043606" spans="1:1024" customHeight="1" ht="12.8"/>
    <row r="1043607" spans="1:1024" customHeight="1" ht="12.8"/>
    <row r="1043608" spans="1:1024" customHeight="1" ht="12.8"/>
    <row r="1043609" spans="1:1024" customHeight="1" ht="12.8"/>
    <row r="1043610" spans="1:1024" customHeight="1" ht="12.8"/>
    <row r="1043611" spans="1:1024" customHeight="1" ht="12.8"/>
    <row r="1043612" spans="1:1024" customHeight="1" ht="12.8"/>
    <row r="1043613" spans="1:1024" customHeight="1" ht="12.8"/>
    <row r="1043614" spans="1:1024" customHeight="1" ht="12.8"/>
    <row r="1043615" spans="1:1024" customHeight="1" ht="12.8"/>
    <row r="1043616" spans="1:1024" customHeight="1" ht="12.8"/>
    <row r="1043617" spans="1:1024" customHeight="1" ht="12.8"/>
    <row r="1043618" spans="1:1024" customHeight="1" ht="12.8"/>
    <row r="1043619" spans="1:1024" customHeight="1" ht="12.8"/>
    <row r="1043620" spans="1:1024" customHeight="1" ht="12.8"/>
    <row r="1043621" spans="1:1024" customHeight="1" ht="12.8"/>
    <row r="1043622" spans="1:1024" customHeight="1" ht="12.8"/>
    <row r="1043623" spans="1:1024" customHeight="1" ht="12.8"/>
    <row r="1043624" spans="1:1024" customHeight="1" ht="12.8"/>
    <row r="1043625" spans="1:1024" customHeight="1" ht="12.8"/>
    <row r="1043626" spans="1:1024" customHeight="1" ht="12.8"/>
    <row r="1043627" spans="1:1024" customHeight="1" ht="12.8"/>
    <row r="1043628" spans="1:1024" customHeight="1" ht="12.8"/>
    <row r="1043629" spans="1:1024" customHeight="1" ht="12.8"/>
    <row r="1043630" spans="1:1024" customHeight="1" ht="12.8"/>
    <row r="1043631" spans="1:1024" customHeight="1" ht="12.8"/>
    <row r="1043632" spans="1:1024" customHeight="1" ht="12.8"/>
    <row r="1043633" spans="1:1024" customHeight="1" ht="12.8"/>
    <row r="1043634" spans="1:1024" customHeight="1" ht="12.8"/>
    <row r="1043635" spans="1:1024" customHeight="1" ht="12.8"/>
    <row r="1043636" spans="1:1024" customHeight="1" ht="12.8"/>
    <row r="1043637" spans="1:1024" customHeight="1" ht="12.8"/>
    <row r="1043638" spans="1:1024" customHeight="1" ht="12.8"/>
    <row r="1043639" spans="1:1024" customHeight="1" ht="12.8"/>
    <row r="1043640" spans="1:1024" customHeight="1" ht="12.8"/>
    <row r="1043641" spans="1:1024" customHeight="1" ht="12.8"/>
    <row r="1043642" spans="1:1024" customHeight="1" ht="12.8"/>
    <row r="1043643" spans="1:1024" customHeight="1" ht="12.8"/>
    <row r="1043644" spans="1:1024" customHeight="1" ht="12.8"/>
    <row r="1043645" spans="1:1024" customHeight="1" ht="12.8"/>
    <row r="1043646" spans="1:1024" customHeight="1" ht="12.8"/>
    <row r="1043647" spans="1:1024" customHeight="1" ht="12.8"/>
    <row r="1043648" spans="1:1024" customHeight="1" ht="12.8"/>
    <row r="1043649" spans="1:1024" customHeight="1" ht="12.8"/>
    <row r="1043650" spans="1:1024" customHeight="1" ht="12.8"/>
    <row r="1043651" spans="1:1024" customHeight="1" ht="12.8"/>
    <row r="1043652" spans="1:1024" customHeight="1" ht="12.8"/>
    <row r="1043653" spans="1:1024" customHeight="1" ht="12.8"/>
    <row r="1043654" spans="1:1024" customHeight="1" ht="12.8"/>
    <row r="1043655" spans="1:1024" customHeight="1" ht="12.8"/>
    <row r="1043656" spans="1:1024" customHeight="1" ht="12.8"/>
    <row r="1043657" spans="1:1024" customHeight="1" ht="12.8"/>
    <row r="1043658" spans="1:1024" customHeight="1" ht="12.8"/>
    <row r="1043659" spans="1:1024" customHeight="1" ht="12.8"/>
    <row r="1043660" spans="1:1024" customHeight="1" ht="12.8"/>
    <row r="1043661" spans="1:1024" customHeight="1" ht="12.8"/>
    <row r="1043662" spans="1:1024" customHeight="1" ht="12.8"/>
    <row r="1043663" spans="1:1024" customHeight="1" ht="12.8"/>
    <row r="1043664" spans="1:1024" customHeight="1" ht="12.8"/>
    <row r="1043665" spans="1:1024" customHeight="1" ht="12.8"/>
    <row r="1043666" spans="1:1024" customHeight="1" ht="12.8"/>
    <row r="1043667" spans="1:1024" customHeight="1" ht="12.8"/>
    <row r="1043668" spans="1:1024" customHeight="1" ht="12.8"/>
    <row r="1043669" spans="1:1024" customHeight="1" ht="12.8"/>
    <row r="1043670" spans="1:1024" customHeight="1" ht="12.8"/>
    <row r="1043671" spans="1:1024" customHeight="1" ht="12.8"/>
    <row r="1043672" spans="1:1024" customHeight="1" ht="12.8"/>
    <row r="1043673" spans="1:1024" customHeight="1" ht="12.8"/>
    <row r="1043674" spans="1:1024" customHeight="1" ht="12.8"/>
    <row r="1043675" spans="1:1024" customHeight="1" ht="12.8"/>
    <row r="1043676" spans="1:1024" customHeight="1" ht="12.8"/>
    <row r="1043677" spans="1:1024" customHeight="1" ht="12.8"/>
    <row r="1043678" spans="1:1024" customHeight="1" ht="12.8"/>
    <row r="1043679" spans="1:1024" customHeight="1" ht="12.8"/>
    <row r="1043680" spans="1:1024" customHeight="1" ht="12.8"/>
    <row r="1043681" spans="1:1024" customHeight="1" ht="12.8"/>
    <row r="1043682" spans="1:1024" customHeight="1" ht="12.8"/>
    <row r="1043683" spans="1:1024" customHeight="1" ht="12.8"/>
    <row r="1043684" spans="1:1024" customHeight="1" ht="12.8"/>
    <row r="1043685" spans="1:1024" customHeight="1" ht="12.8"/>
    <row r="1043686" spans="1:1024" customHeight="1" ht="12.8"/>
    <row r="1043687" spans="1:1024" customHeight="1" ht="12.8"/>
    <row r="1043688" spans="1:1024" customHeight="1" ht="12.8"/>
    <row r="1043689" spans="1:1024" customHeight="1" ht="12.8"/>
    <row r="1043690" spans="1:1024" customHeight="1" ht="12.8"/>
    <row r="1043691" spans="1:1024" customHeight="1" ht="12.8"/>
    <row r="1043692" spans="1:1024" customHeight="1" ht="12.8"/>
    <row r="1043693" spans="1:1024" customHeight="1" ht="12.8"/>
    <row r="1043694" spans="1:1024" customHeight="1" ht="12.8"/>
    <row r="1043695" spans="1:1024" customHeight="1" ht="12.8"/>
    <row r="1043696" spans="1:1024" customHeight="1" ht="12.8"/>
    <row r="1043697" spans="1:1024" customHeight="1" ht="12.8"/>
    <row r="1043698" spans="1:1024" customHeight="1" ht="12.8"/>
    <row r="1043699" spans="1:1024" customHeight="1" ht="12.8"/>
    <row r="1043700" spans="1:1024" customHeight="1" ht="12.8"/>
    <row r="1043701" spans="1:1024" customHeight="1" ht="12.8"/>
    <row r="1043702" spans="1:1024" customHeight="1" ht="12.8"/>
    <row r="1043703" spans="1:1024" customHeight="1" ht="12.8"/>
    <row r="1043704" spans="1:1024" customHeight="1" ht="12.8"/>
    <row r="1043705" spans="1:1024" customHeight="1" ht="12.8"/>
    <row r="1043706" spans="1:1024" customHeight="1" ht="12.8"/>
    <row r="1043707" spans="1:1024" customHeight="1" ht="12.8"/>
    <row r="1043708" spans="1:1024" customHeight="1" ht="12.8"/>
    <row r="1043709" spans="1:1024" customHeight="1" ht="12.8"/>
    <row r="1043710" spans="1:1024" customHeight="1" ht="12.8"/>
    <row r="1043711" spans="1:1024" customHeight="1" ht="12.8"/>
    <row r="1043712" spans="1:1024" customHeight="1" ht="12.8"/>
    <row r="1043713" spans="1:1024" customHeight="1" ht="12.8"/>
    <row r="1043714" spans="1:1024" customHeight="1" ht="12.8"/>
    <row r="1043715" spans="1:1024" customHeight="1" ht="12.8"/>
    <row r="1043716" spans="1:1024" customHeight="1" ht="12.8"/>
    <row r="1043717" spans="1:1024" customHeight="1" ht="12.8"/>
    <row r="1043718" spans="1:1024" customHeight="1" ht="12.8"/>
    <row r="1043719" spans="1:1024" customHeight="1" ht="12.8"/>
    <row r="1043720" spans="1:1024" customHeight="1" ht="12.8"/>
    <row r="1043721" spans="1:1024" customHeight="1" ht="12.8"/>
    <row r="1043722" spans="1:1024" customHeight="1" ht="12.8"/>
    <row r="1043723" spans="1:1024" customHeight="1" ht="12.8"/>
    <row r="1043724" spans="1:1024" customHeight="1" ht="12.8"/>
    <row r="1043725" spans="1:1024" customHeight="1" ht="12.8"/>
    <row r="1043726" spans="1:1024" customHeight="1" ht="12.8"/>
    <row r="1043727" spans="1:1024" customHeight="1" ht="12.8"/>
    <row r="1043728" spans="1:1024" customHeight="1" ht="12.8"/>
    <row r="1043729" spans="1:1024" customHeight="1" ht="12.8"/>
    <row r="1043730" spans="1:1024" customHeight="1" ht="12.8"/>
    <row r="1043731" spans="1:1024" customHeight="1" ht="12.8"/>
    <row r="1043732" spans="1:1024" customHeight="1" ht="12.8"/>
    <row r="1043733" spans="1:1024" customHeight="1" ht="12.8"/>
    <row r="1043734" spans="1:1024" customHeight="1" ht="12.8"/>
    <row r="1043735" spans="1:1024" customHeight="1" ht="12.8"/>
    <row r="1043736" spans="1:1024" customHeight="1" ht="12.8"/>
    <row r="1043737" spans="1:1024" customHeight="1" ht="12.8"/>
    <row r="1043738" spans="1:1024" customHeight="1" ht="12.8"/>
    <row r="1043739" spans="1:1024" customHeight="1" ht="12.8"/>
    <row r="1043740" spans="1:1024" customHeight="1" ht="12.8"/>
    <row r="1043741" spans="1:1024" customHeight="1" ht="12.8"/>
    <row r="1043742" spans="1:1024" customHeight="1" ht="12.8"/>
    <row r="1043743" spans="1:1024" customHeight="1" ht="12.8"/>
    <row r="1043744" spans="1:1024" customHeight="1" ht="12.8"/>
    <row r="1043745" spans="1:1024" customHeight="1" ht="12.8"/>
    <row r="1043746" spans="1:1024" customHeight="1" ht="12.8"/>
    <row r="1043747" spans="1:1024" customHeight="1" ht="12.8"/>
    <row r="1043748" spans="1:1024" customHeight="1" ht="12.8"/>
    <row r="1043749" spans="1:1024" customHeight="1" ht="12.8"/>
    <row r="1043750" spans="1:1024" customHeight="1" ht="12.8"/>
    <row r="1043751" spans="1:1024" customHeight="1" ht="12.8"/>
    <row r="1043752" spans="1:1024" customHeight="1" ht="12.8"/>
    <row r="1043753" spans="1:1024" customHeight="1" ht="12.8"/>
    <row r="1043754" spans="1:1024" customHeight="1" ht="12.8"/>
    <row r="1043755" spans="1:1024" customHeight="1" ht="12.8"/>
    <row r="1043756" spans="1:1024" customHeight="1" ht="12.8"/>
    <row r="1043757" spans="1:1024" customHeight="1" ht="12.8"/>
    <row r="1043758" spans="1:1024" customHeight="1" ht="12.8"/>
    <row r="1043759" spans="1:1024" customHeight="1" ht="12.8"/>
    <row r="1043760" spans="1:1024" customHeight="1" ht="12.8"/>
    <row r="1043761" spans="1:1024" customHeight="1" ht="12.8"/>
    <row r="1043762" spans="1:1024" customHeight="1" ht="12.8"/>
    <row r="1043763" spans="1:1024" customHeight="1" ht="12.8"/>
    <row r="1043764" spans="1:1024" customHeight="1" ht="12.8"/>
    <row r="1043765" spans="1:1024" customHeight="1" ht="12.8"/>
    <row r="1043766" spans="1:1024" customHeight="1" ht="12.8"/>
    <row r="1043767" spans="1:1024" customHeight="1" ht="12.8"/>
    <row r="1043768" spans="1:1024" customHeight="1" ht="12.8"/>
    <row r="1043769" spans="1:1024" customHeight="1" ht="12.8"/>
    <row r="1043770" spans="1:1024" customHeight="1" ht="12.8"/>
    <row r="1043771" spans="1:1024" customHeight="1" ht="12.8"/>
    <row r="1043772" spans="1:1024" customHeight="1" ht="12.8"/>
    <row r="1043773" spans="1:1024" customHeight="1" ht="12.8"/>
    <row r="1043774" spans="1:1024" customHeight="1" ht="12.8"/>
    <row r="1043775" spans="1:1024" customHeight="1" ht="12.8"/>
    <row r="1043776" spans="1:1024" customHeight="1" ht="12.8"/>
    <row r="1043777" spans="1:1024" customHeight="1" ht="12.8"/>
    <row r="1043778" spans="1:1024" customHeight="1" ht="12.8"/>
    <row r="1043779" spans="1:1024" customHeight="1" ht="12.8"/>
    <row r="1043780" spans="1:1024" customHeight="1" ht="12.8"/>
    <row r="1043781" spans="1:1024" customHeight="1" ht="12.8"/>
    <row r="1043782" spans="1:1024" customHeight="1" ht="12.8"/>
    <row r="1043783" spans="1:1024" customHeight="1" ht="12.8"/>
    <row r="1043784" spans="1:1024" customHeight="1" ht="12.8"/>
    <row r="1043785" spans="1:1024" customHeight="1" ht="12.8"/>
    <row r="1043786" spans="1:1024" customHeight="1" ht="12.8"/>
    <row r="1043787" spans="1:1024" customHeight="1" ht="12.8"/>
    <row r="1043788" spans="1:1024" customHeight="1" ht="12.8"/>
    <row r="1043789" spans="1:1024" customHeight="1" ht="12.8"/>
    <row r="1043790" spans="1:1024" customHeight="1" ht="12.8"/>
    <row r="1043791" spans="1:1024" customHeight="1" ht="12.8"/>
    <row r="1043792" spans="1:1024" customHeight="1" ht="12.8"/>
    <row r="1043793" spans="1:1024" customHeight="1" ht="12.8"/>
    <row r="1043794" spans="1:1024" customHeight="1" ht="12.8"/>
    <row r="1043795" spans="1:1024" customHeight="1" ht="12.8"/>
    <row r="1043796" spans="1:1024" customHeight="1" ht="12.8"/>
    <row r="1043797" spans="1:1024" customHeight="1" ht="12.8"/>
    <row r="1043798" spans="1:1024" customHeight="1" ht="12.8"/>
    <row r="1043799" spans="1:1024" customHeight="1" ht="12.8"/>
    <row r="1043800" spans="1:1024" customHeight="1" ht="12.8"/>
    <row r="1043801" spans="1:1024" customHeight="1" ht="12.8"/>
    <row r="1043802" spans="1:1024" customHeight="1" ht="12.8"/>
    <row r="1043803" spans="1:1024" customHeight="1" ht="12.8"/>
    <row r="1043804" spans="1:1024" customHeight="1" ht="12.8"/>
    <row r="1043805" spans="1:1024" customHeight="1" ht="12.8"/>
    <row r="1043806" spans="1:1024" customHeight="1" ht="12.8"/>
    <row r="1043807" spans="1:1024" customHeight="1" ht="12.8"/>
    <row r="1043808" spans="1:1024" customHeight="1" ht="12.8"/>
    <row r="1043809" spans="1:1024" customHeight="1" ht="12.8"/>
    <row r="1043810" spans="1:1024" customHeight="1" ht="12.8"/>
    <row r="1043811" spans="1:1024" customHeight="1" ht="12.8"/>
    <row r="1043812" spans="1:1024" customHeight="1" ht="12.8"/>
    <row r="1043813" spans="1:1024" customHeight="1" ht="12.8"/>
    <row r="1043814" spans="1:1024" customHeight="1" ht="12.8"/>
    <row r="1043815" spans="1:1024" customHeight="1" ht="12.8"/>
    <row r="1043816" spans="1:1024" customHeight="1" ht="12.8"/>
    <row r="1043817" spans="1:1024" customHeight="1" ht="12.8"/>
    <row r="1043818" spans="1:1024" customHeight="1" ht="12.8"/>
    <row r="1043819" spans="1:1024" customHeight="1" ht="12.8"/>
    <row r="1043820" spans="1:1024" customHeight="1" ht="12.8"/>
    <row r="1043821" spans="1:1024" customHeight="1" ht="12.8"/>
    <row r="1043822" spans="1:1024" customHeight="1" ht="12.8"/>
    <row r="1043823" spans="1:1024" customHeight="1" ht="12.8"/>
    <row r="1043824" spans="1:1024" customHeight="1" ht="12.8"/>
    <row r="1043825" spans="1:1024" customHeight="1" ht="12.8"/>
    <row r="1043826" spans="1:1024" customHeight="1" ht="12.8"/>
    <row r="1043827" spans="1:1024" customHeight="1" ht="12.8"/>
    <row r="1043828" spans="1:1024" customHeight="1" ht="12.8"/>
    <row r="1043829" spans="1:1024" customHeight="1" ht="12.8"/>
    <row r="1043830" spans="1:1024" customHeight="1" ht="12.8"/>
    <row r="1043831" spans="1:1024" customHeight="1" ht="12.8"/>
    <row r="1043832" spans="1:1024" customHeight="1" ht="12.8"/>
    <row r="1043833" spans="1:1024" customHeight="1" ht="12.8"/>
    <row r="1043834" spans="1:1024" customHeight="1" ht="12.8"/>
    <row r="1043835" spans="1:1024" customHeight="1" ht="12.8"/>
    <row r="1043836" spans="1:1024" customHeight="1" ht="12.8"/>
    <row r="1043837" spans="1:1024" customHeight="1" ht="12.8"/>
    <row r="1043838" spans="1:1024" customHeight="1" ht="12.8"/>
    <row r="1043839" spans="1:1024" customHeight="1" ht="12.8"/>
    <row r="1043840" spans="1:1024" customHeight="1" ht="12.8"/>
    <row r="1043841" spans="1:1024" customHeight="1" ht="12.8"/>
    <row r="1043842" spans="1:1024" customHeight="1" ht="12.8"/>
    <row r="1043843" spans="1:1024" customHeight="1" ht="12.8"/>
    <row r="1043844" spans="1:1024" customHeight="1" ht="12.8"/>
    <row r="1043845" spans="1:1024" customHeight="1" ht="12.8"/>
    <row r="1043846" spans="1:1024" customHeight="1" ht="12.8"/>
    <row r="1043847" spans="1:1024" customHeight="1" ht="12.8"/>
    <row r="1043848" spans="1:1024" customHeight="1" ht="12.8"/>
    <row r="1043849" spans="1:1024" customHeight="1" ht="12.8"/>
    <row r="1043850" spans="1:1024" customHeight="1" ht="12.8"/>
    <row r="1043851" spans="1:1024" customHeight="1" ht="12.8"/>
    <row r="1043852" spans="1:1024" customHeight="1" ht="12.8"/>
    <row r="1043853" spans="1:1024" customHeight="1" ht="12.8"/>
    <row r="1043854" spans="1:1024" customHeight="1" ht="12.8"/>
    <row r="1043855" spans="1:1024" customHeight="1" ht="12.8"/>
    <row r="1043856" spans="1:1024" customHeight="1" ht="12.8"/>
    <row r="1043857" spans="1:1024" customHeight="1" ht="12.8"/>
    <row r="1043858" spans="1:1024" customHeight="1" ht="12.8"/>
    <row r="1043859" spans="1:1024" customHeight="1" ht="12.8"/>
    <row r="1043860" spans="1:1024" customHeight="1" ht="12.8"/>
    <row r="1043861" spans="1:1024" customHeight="1" ht="12.8"/>
    <row r="1043862" spans="1:1024" customHeight="1" ht="12.8"/>
    <row r="1043863" spans="1:1024" customHeight="1" ht="12.8"/>
    <row r="1043864" spans="1:1024" customHeight="1" ht="12.8"/>
    <row r="1043865" spans="1:1024" customHeight="1" ht="12.8"/>
    <row r="1043866" spans="1:1024" customHeight="1" ht="12.8"/>
    <row r="1043867" spans="1:1024" customHeight="1" ht="12.8"/>
    <row r="1043868" spans="1:1024" customHeight="1" ht="12.8"/>
    <row r="1043869" spans="1:1024" customHeight="1" ht="12.8"/>
    <row r="1043870" spans="1:1024" customHeight="1" ht="12.8"/>
    <row r="1043871" spans="1:1024" customHeight="1" ht="12.8"/>
    <row r="1043872" spans="1:1024" customHeight="1" ht="12.8"/>
    <row r="1043873" spans="1:1024" customHeight="1" ht="12.8"/>
    <row r="1043874" spans="1:1024" customHeight="1" ht="12.8"/>
    <row r="1043875" spans="1:1024" customHeight="1" ht="12.8"/>
    <row r="1043876" spans="1:1024" customHeight="1" ht="12.8"/>
    <row r="1043877" spans="1:1024" customHeight="1" ht="12.8"/>
    <row r="1043878" spans="1:1024" customHeight="1" ht="12.8"/>
    <row r="1043879" spans="1:1024" customHeight="1" ht="12.8"/>
    <row r="1043880" spans="1:1024" customHeight="1" ht="12.8"/>
    <row r="1043881" spans="1:1024" customHeight="1" ht="12.8"/>
    <row r="1043882" spans="1:1024" customHeight="1" ht="12.8"/>
    <row r="1043883" spans="1:1024" customHeight="1" ht="12.8"/>
    <row r="1043884" spans="1:1024" customHeight="1" ht="12.8"/>
    <row r="1043885" spans="1:1024" customHeight="1" ht="12.8"/>
    <row r="1043886" spans="1:1024" customHeight="1" ht="12.8"/>
    <row r="1043887" spans="1:1024" customHeight="1" ht="12.8"/>
    <row r="1043888" spans="1:1024" customHeight="1" ht="12.8"/>
    <row r="1043889" spans="1:1024" customHeight="1" ht="12.8"/>
    <row r="1043890" spans="1:1024" customHeight="1" ht="12.8"/>
    <row r="1043891" spans="1:1024" customHeight="1" ht="12.8"/>
    <row r="1043892" spans="1:1024" customHeight="1" ht="12.8"/>
    <row r="1043893" spans="1:1024" customHeight="1" ht="12.8"/>
    <row r="1043894" spans="1:1024" customHeight="1" ht="12.8"/>
    <row r="1043895" spans="1:1024" customHeight="1" ht="12.8"/>
    <row r="1043896" spans="1:1024" customHeight="1" ht="12.8"/>
    <row r="1043897" spans="1:1024" customHeight="1" ht="12.8"/>
    <row r="1043898" spans="1:1024" customHeight="1" ht="12.8"/>
    <row r="1043899" spans="1:1024" customHeight="1" ht="12.8"/>
    <row r="1043900" spans="1:1024" customHeight="1" ht="12.8"/>
    <row r="1043901" spans="1:1024" customHeight="1" ht="12.8"/>
    <row r="1043902" spans="1:1024" customHeight="1" ht="12.8"/>
    <row r="1043903" spans="1:1024" customHeight="1" ht="12.8"/>
    <row r="1043904" spans="1:1024" customHeight="1" ht="12.8"/>
    <row r="1043905" spans="1:1024" customHeight="1" ht="12.8"/>
    <row r="1043906" spans="1:1024" customHeight="1" ht="12.8"/>
    <row r="1043907" spans="1:1024" customHeight="1" ht="12.8"/>
    <row r="1043908" spans="1:1024" customHeight="1" ht="12.8"/>
    <row r="1043909" spans="1:1024" customHeight="1" ht="12.8"/>
    <row r="1043910" spans="1:1024" customHeight="1" ht="12.8"/>
    <row r="1043911" spans="1:1024" customHeight="1" ht="12.8"/>
    <row r="1043912" spans="1:1024" customHeight="1" ht="12.8"/>
    <row r="1043913" spans="1:1024" customHeight="1" ht="12.8"/>
    <row r="1043914" spans="1:1024" customHeight="1" ht="12.8"/>
    <row r="1043915" spans="1:1024" customHeight="1" ht="12.8"/>
    <row r="1043916" spans="1:1024" customHeight="1" ht="12.8"/>
    <row r="1043917" spans="1:1024" customHeight="1" ht="12.8"/>
    <row r="1043918" spans="1:1024" customHeight="1" ht="12.8"/>
    <row r="1043919" spans="1:1024" customHeight="1" ht="12.8"/>
    <row r="1043920" spans="1:1024" customHeight="1" ht="12.8"/>
    <row r="1043921" spans="1:1024" customHeight="1" ht="12.8"/>
    <row r="1043922" spans="1:1024" customHeight="1" ht="12.8"/>
    <row r="1043923" spans="1:1024" customHeight="1" ht="12.8"/>
    <row r="1043924" spans="1:1024" customHeight="1" ht="12.8"/>
    <row r="1043925" spans="1:1024" customHeight="1" ht="12.8"/>
    <row r="1043926" spans="1:1024" customHeight="1" ht="12.8"/>
    <row r="1043927" spans="1:1024" customHeight="1" ht="12.8"/>
    <row r="1043928" spans="1:1024" customHeight="1" ht="12.8"/>
    <row r="1043929" spans="1:1024" customHeight="1" ht="12.8"/>
    <row r="1043930" spans="1:1024" customHeight="1" ht="12.8"/>
    <row r="1043931" spans="1:1024" customHeight="1" ht="12.8"/>
    <row r="1043932" spans="1:1024" customHeight="1" ht="12.8"/>
    <row r="1043933" spans="1:1024" customHeight="1" ht="12.8"/>
    <row r="1043934" spans="1:1024" customHeight="1" ht="12.8"/>
    <row r="1043935" spans="1:1024" customHeight="1" ht="12.8"/>
    <row r="1043936" spans="1:1024" customHeight="1" ht="12.8"/>
    <row r="1043937" spans="1:1024" customHeight="1" ht="12.8"/>
    <row r="1043938" spans="1:1024" customHeight="1" ht="12.8"/>
    <row r="1043939" spans="1:1024" customHeight="1" ht="12.8"/>
    <row r="1043940" spans="1:1024" customHeight="1" ht="12.8"/>
    <row r="1043941" spans="1:1024" customHeight="1" ht="12.8"/>
    <row r="1043942" spans="1:1024" customHeight="1" ht="12.8"/>
    <row r="1043943" spans="1:1024" customHeight="1" ht="12.8"/>
    <row r="1043944" spans="1:1024" customHeight="1" ht="12.8"/>
    <row r="1043945" spans="1:1024" customHeight="1" ht="12.8"/>
    <row r="1043946" spans="1:1024" customHeight="1" ht="12.8"/>
    <row r="1043947" spans="1:1024" customHeight="1" ht="12.8"/>
    <row r="1043948" spans="1:1024" customHeight="1" ht="12.8"/>
    <row r="1043949" spans="1:1024" customHeight="1" ht="12.8"/>
    <row r="1043950" spans="1:1024" customHeight="1" ht="12.8"/>
    <row r="1043951" spans="1:1024" customHeight="1" ht="12.8"/>
    <row r="1043952" spans="1:1024" customHeight="1" ht="12.8"/>
    <row r="1043953" spans="1:1024" customHeight="1" ht="12.8"/>
    <row r="1043954" spans="1:1024" customHeight="1" ht="12.8"/>
    <row r="1043955" spans="1:1024" customHeight="1" ht="12.8"/>
    <row r="1043956" spans="1:1024" customHeight="1" ht="12.8"/>
    <row r="1043957" spans="1:1024" customHeight="1" ht="12.8"/>
    <row r="1043958" spans="1:1024" customHeight="1" ht="12.8"/>
    <row r="1043959" spans="1:1024" customHeight="1" ht="12.8"/>
    <row r="1043960" spans="1:1024" customHeight="1" ht="12.8"/>
    <row r="1043961" spans="1:1024" customHeight="1" ht="12.8"/>
    <row r="1043962" spans="1:1024" customHeight="1" ht="12.8"/>
    <row r="1043963" spans="1:1024" customHeight="1" ht="12.8"/>
    <row r="1043964" spans="1:1024" customHeight="1" ht="12.8"/>
    <row r="1043965" spans="1:1024" customHeight="1" ht="12.8"/>
    <row r="1043966" spans="1:1024" customHeight="1" ht="12.8"/>
    <row r="1043967" spans="1:1024" customHeight="1" ht="12.8"/>
    <row r="1043968" spans="1:1024" customHeight="1" ht="12.8"/>
    <row r="1043969" spans="1:1024" customHeight="1" ht="12.8"/>
    <row r="1043970" spans="1:1024" customHeight="1" ht="12.8"/>
    <row r="1043971" spans="1:1024" customHeight="1" ht="12.8"/>
    <row r="1043972" spans="1:1024" customHeight="1" ht="12.8"/>
    <row r="1043973" spans="1:1024" customHeight="1" ht="12.8"/>
    <row r="1043974" spans="1:1024" customHeight="1" ht="12.8"/>
    <row r="1043975" spans="1:1024" customHeight="1" ht="12.8"/>
    <row r="1043976" spans="1:1024" customHeight="1" ht="12.8"/>
    <row r="1043977" spans="1:1024" customHeight="1" ht="12.8"/>
    <row r="1043978" spans="1:1024" customHeight="1" ht="12.8"/>
    <row r="1043979" spans="1:1024" customHeight="1" ht="12.8"/>
    <row r="1043980" spans="1:1024" customHeight="1" ht="12.8"/>
    <row r="1043981" spans="1:1024" customHeight="1" ht="12.8"/>
    <row r="1043982" spans="1:1024" customHeight="1" ht="12.8"/>
    <row r="1043983" spans="1:1024" customHeight="1" ht="12.8"/>
    <row r="1043984" spans="1:1024" customHeight="1" ht="12.8"/>
    <row r="1043985" spans="1:1024" customHeight="1" ht="12.8"/>
    <row r="1043986" spans="1:1024" customHeight="1" ht="12.8"/>
    <row r="1043987" spans="1:1024" customHeight="1" ht="12.8"/>
    <row r="1043988" spans="1:1024" customHeight="1" ht="12.8"/>
    <row r="1043989" spans="1:1024" customHeight="1" ht="12.8"/>
    <row r="1043990" spans="1:1024" customHeight="1" ht="12.8"/>
    <row r="1043991" spans="1:1024" customHeight="1" ht="12.8"/>
    <row r="1043992" spans="1:1024" customHeight="1" ht="12.8"/>
    <row r="1043993" spans="1:1024" customHeight="1" ht="12.8"/>
    <row r="1043994" spans="1:1024" customHeight="1" ht="12.8"/>
    <row r="1043995" spans="1:1024" customHeight="1" ht="12.8"/>
    <row r="1043996" spans="1:1024" customHeight="1" ht="12.8"/>
    <row r="1043997" spans="1:1024" customHeight="1" ht="12.8"/>
    <row r="1043998" spans="1:1024" customHeight="1" ht="12.8"/>
    <row r="1043999" spans="1:1024" customHeight="1" ht="12.8"/>
    <row r="1044000" spans="1:1024" customHeight="1" ht="12.8"/>
    <row r="1044001" spans="1:1024" customHeight="1" ht="12.8"/>
    <row r="1044002" spans="1:1024" customHeight="1" ht="12.8"/>
    <row r="1044003" spans="1:1024" customHeight="1" ht="12.8"/>
    <row r="1044004" spans="1:1024" customHeight="1" ht="12.8"/>
    <row r="1044005" spans="1:1024" customHeight="1" ht="12.8"/>
    <row r="1044006" spans="1:1024" customHeight="1" ht="12.8"/>
    <row r="1044007" spans="1:1024" customHeight="1" ht="12.8"/>
    <row r="1044008" spans="1:1024" customHeight="1" ht="12.8"/>
    <row r="1044009" spans="1:1024" customHeight="1" ht="12.8"/>
    <row r="1044010" spans="1:1024" customHeight="1" ht="12.8"/>
    <row r="1044011" spans="1:1024" customHeight="1" ht="12.8"/>
    <row r="1044012" spans="1:1024" customHeight="1" ht="12.8"/>
    <row r="1044013" spans="1:1024" customHeight="1" ht="12.8"/>
    <row r="1044014" spans="1:1024" customHeight="1" ht="12.8"/>
    <row r="1044015" spans="1:1024" customHeight="1" ht="12.8"/>
    <row r="1044016" spans="1:1024" customHeight="1" ht="12.8"/>
    <row r="1044017" spans="1:1024" customHeight="1" ht="12.8"/>
    <row r="1044018" spans="1:1024" customHeight="1" ht="12.8"/>
    <row r="1044019" spans="1:1024" customHeight="1" ht="12.8"/>
    <row r="1044020" spans="1:1024" customHeight="1" ht="12.8"/>
    <row r="1044021" spans="1:1024" customHeight="1" ht="12.8"/>
    <row r="1044022" spans="1:1024" customHeight="1" ht="12.8"/>
    <row r="1044023" spans="1:1024" customHeight="1" ht="12.8"/>
    <row r="1044024" spans="1:1024" customHeight="1" ht="12.8"/>
    <row r="1044025" spans="1:1024" customHeight="1" ht="12.8"/>
    <row r="1044026" spans="1:1024" customHeight="1" ht="12.8"/>
    <row r="1044027" spans="1:1024" customHeight="1" ht="12.8"/>
    <row r="1044028" spans="1:1024" customHeight="1" ht="12.8"/>
    <row r="1044029" spans="1:1024" customHeight="1" ht="12.8"/>
    <row r="1044030" spans="1:1024" customHeight="1" ht="12.8"/>
    <row r="1044031" spans="1:1024" customHeight="1" ht="12.8"/>
    <row r="1044032" spans="1:1024" customHeight="1" ht="12.8"/>
    <row r="1044033" spans="1:1024" customHeight="1" ht="12.8"/>
    <row r="1044034" spans="1:1024" customHeight="1" ht="12.8"/>
    <row r="1044035" spans="1:1024" customHeight="1" ht="12.8"/>
    <row r="1044036" spans="1:1024" customHeight="1" ht="12.8"/>
    <row r="1044037" spans="1:1024" customHeight="1" ht="12.8"/>
    <row r="1044038" spans="1:1024" customHeight="1" ht="12.8"/>
    <row r="1044039" spans="1:1024" customHeight="1" ht="12.8"/>
    <row r="1044040" spans="1:1024" customHeight="1" ht="12.8"/>
    <row r="1044041" spans="1:1024" customHeight="1" ht="12.8"/>
    <row r="1044042" spans="1:1024" customHeight="1" ht="12.8"/>
    <row r="1044043" spans="1:1024" customHeight="1" ht="12.8"/>
    <row r="1044044" spans="1:1024" customHeight="1" ht="12.8"/>
    <row r="1044045" spans="1:1024" customHeight="1" ht="12.8"/>
    <row r="1044046" spans="1:1024" customHeight="1" ht="12.8"/>
    <row r="1044047" spans="1:1024" customHeight="1" ht="12.8"/>
    <row r="1044048" spans="1:1024" customHeight="1" ht="12.8"/>
    <row r="1044049" spans="1:1024" customHeight="1" ht="12.8"/>
    <row r="1044050" spans="1:1024" customHeight="1" ht="12.8"/>
    <row r="1044051" spans="1:1024" customHeight="1" ht="12.8"/>
    <row r="1044052" spans="1:1024" customHeight="1" ht="12.8"/>
    <row r="1044053" spans="1:1024" customHeight="1" ht="12.8"/>
    <row r="1044054" spans="1:1024" customHeight="1" ht="12.8"/>
    <row r="1044055" spans="1:1024" customHeight="1" ht="12.8"/>
    <row r="1044056" spans="1:1024" customHeight="1" ht="12.8"/>
    <row r="1044057" spans="1:1024" customHeight="1" ht="12.8"/>
    <row r="1044058" spans="1:1024" customHeight="1" ht="12.8"/>
    <row r="1044059" spans="1:1024" customHeight="1" ht="12.8"/>
    <row r="1044060" spans="1:1024" customHeight="1" ht="12.8"/>
    <row r="1044061" spans="1:1024" customHeight="1" ht="12.8"/>
    <row r="1044062" spans="1:1024" customHeight="1" ht="12.8"/>
    <row r="1044063" spans="1:1024" customHeight="1" ht="12.8"/>
    <row r="1044064" spans="1:1024" customHeight="1" ht="12.8"/>
    <row r="1044065" spans="1:1024" customHeight="1" ht="12.8"/>
    <row r="1044066" spans="1:1024" customHeight="1" ht="12.8"/>
    <row r="1044067" spans="1:1024" customHeight="1" ht="12.8"/>
    <row r="1044068" spans="1:1024" customHeight="1" ht="12.8"/>
    <row r="1044069" spans="1:1024" customHeight="1" ht="12.8"/>
    <row r="1044070" spans="1:1024" customHeight="1" ht="12.8"/>
    <row r="1044071" spans="1:1024" customHeight="1" ht="12.8"/>
    <row r="1044072" spans="1:1024" customHeight="1" ht="12.8"/>
    <row r="1044073" spans="1:1024" customHeight="1" ht="12.8"/>
    <row r="1044074" spans="1:1024" customHeight="1" ht="12.8"/>
    <row r="1044075" spans="1:1024" customHeight="1" ht="12.8"/>
    <row r="1044076" spans="1:1024" customHeight="1" ht="12.8"/>
    <row r="1044077" spans="1:1024" customHeight="1" ht="12.8"/>
    <row r="1044078" spans="1:1024" customHeight="1" ht="12.8"/>
    <row r="1044079" spans="1:1024" customHeight="1" ht="12.8"/>
    <row r="1044080" spans="1:1024" customHeight="1" ht="12.8"/>
    <row r="1044081" spans="1:1024" customHeight="1" ht="12.8"/>
    <row r="1044082" spans="1:1024" customHeight="1" ht="12.8"/>
    <row r="1044083" spans="1:1024" customHeight="1" ht="12.8"/>
    <row r="1044084" spans="1:1024" customHeight="1" ht="12.8"/>
    <row r="1044085" spans="1:1024" customHeight="1" ht="12.8"/>
    <row r="1044086" spans="1:1024" customHeight="1" ht="12.8"/>
    <row r="1044087" spans="1:1024" customHeight="1" ht="12.8"/>
    <row r="1044088" spans="1:1024" customHeight="1" ht="12.8"/>
    <row r="1044089" spans="1:1024" customHeight="1" ht="12.8"/>
    <row r="1044090" spans="1:1024" customHeight="1" ht="12.8"/>
    <row r="1044091" spans="1:1024" customHeight="1" ht="12.8"/>
    <row r="1044092" spans="1:1024" customHeight="1" ht="12.8"/>
    <row r="1044093" spans="1:1024" customHeight="1" ht="12.8"/>
    <row r="1044094" spans="1:1024" customHeight="1" ht="12.8"/>
    <row r="1044095" spans="1:1024" customHeight="1" ht="12.8"/>
    <row r="1044096" spans="1:1024" customHeight="1" ht="12.8"/>
    <row r="1044097" spans="1:1024" customHeight="1" ht="12.8"/>
    <row r="1044098" spans="1:1024" customHeight="1" ht="12.8"/>
    <row r="1044099" spans="1:1024" customHeight="1" ht="12.8"/>
    <row r="1044100" spans="1:1024" customHeight="1" ht="12.8"/>
    <row r="1044101" spans="1:1024" customHeight="1" ht="12.8"/>
    <row r="1044102" spans="1:1024" customHeight="1" ht="12.8"/>
    <row r="1044103" spans="1:1024" customHeight="1" ht="12.8"/>
    <row r="1044104" spans="1:1024" customHeight="1" ht="12.8"/>
    <row r="1044105" spans="1:1024" customHeight="1" ht="12.8"/>
    <row r="1044106" spans="1:1024" customHeight="1" ht="12.8"/>
    <row r="1044107" spans="1:1024" customHeight="1" ht="12.8"/>
    <row r="1044108" spans="1:1024" customHeight="1" ht="12.8"/>
    <row r="1044109" spans="1:1024" customHeight="1" ht="12.8"/>
    <row r="1044110" spans="1:1024" customHeight="1" ht="12.8"/>
    <row r="1044111" spans="1:1024" customHeight="1" ht="12.8"/>
    <row r="1044112" spans="1:1024" customHeight="1" ht="12.8"/>
    <row r="1044113" spans="1:1024" customHeight="1" ht="12.8"/>
    <row r="1044114" spans="1:1024" customHeight="1" ht="12.8"/>
    <row r="1044115" spans="1:1024" customHeight="1" ht="12.8"/>
    <row r="1044116" spans="1:1024" customHeight="1" ht="12.8"/>
    <row r="1044117" spans="1:1024" customHeight="1" ht="12.8"/>
    <row r="1044118" spans="1:1024" customHeight="1" ht="12.8"/>
    <row r="1044119" spans="1:1024" customHeight="1" ht="12.8"/>
    <row r="1044120" spans="1:1024" customHeight="1" ht="12.8"/>
    <row r="1044121" spans="1:1024" customHeight="1" ht="12.8"/>
    <row r="1044122" spans="1:1024" customHeight="1" ht="12.8"/>
    <row r="1044123" spans="1:1024" customHeight="1" ht="12.8"/>
    <row r="1044124" spans="1:1024" customHeight="1" ht="12.8"/>
    <row r="1044125" spans="1:1024" customHeight="1" ht="12.8"/>
    <row r="1044126" spans="1:1024" customHeight="1" ht="12.8"/>
    <row r="1044127" spans="1:1024" customHeight="1" ht="12.8"/>
    <row r="1044128" spans="1:1024" customHeight="1" ht="12.8"/>
    <row r="1044129" spans="1:1024" customHeight="1" ht="12.8"/>
    <row r="1044130" spans="1:1024" customHeight="1" ht="12.8"/>
    <row r="1044131" spans="1:1024" customHeight="1" ht="12.8"/>
    <row r="1044132" spans="1:1024" customHeight="1" ht="12.8"/>
    <row r="1044133" spans="1:1024" customHeight="1" ht="12.8"/>
    <row r="1044134" spans="1:1024" customHeight="1" ht="12.8"/>
    <row r="1044135" spans="1:1024" customHeight="1" ht="12.8"/>
    <row r="1044136" spans="1:1024" customHeight="1" ht="12.8"/>
    <row r="1044137" spans="1:1024" customHeight="1" ht="12.8"/>
    <row r="1044138" spans="1:1024" customHeight="1" ht="12.8"/>
    <row r="1044139" spans="1:1024" customHeight="1" ht="12.8"/>
    <row r="1044140" spans="1:1024" customHeight="1" ht="12.8"/>
    <row r="1044141" spans="1:1024" customHeight="1" ht="12.8"/>
    <row r="1044142" spans="1:1024" customHeight="1" ht="12.8"/>
    <row r="1044143" spans="1:1024" customHeight="1" ht="12.8"/>
    <row r="1044144" spans="1:1024" customHeight="1" ht="12.8"/>
    <row r="1044145" spans="1:1024" customHeight="1" ht="12.8"/>
    <row r="1044146" spans="1:1024" customHeight="1" ht="12.8"/>
    <row r="1044147" spans="1:1024" customHeight="1" ht="12.8"/>
    <row r="1044148" spans="1:1024" customHeight="1" ht="12.8"/>
    <row r="1044149" spans="1:1024" customHeight="1" ht="12.8"/>
    <row r="1044150" spans="1:1024" customHeight="1" ht="12.8"/>
    <row r="1044151" spans="1:1024" customHeight="1" ht="12.8"/>
    <row r="1044152" spans="1:1024" customHeight="1" ht="12.8"/>
    <row r="1044153" spans="1:1024" customHeight="1" ht="12.8"/>
    <row r="1044154" spans="1:1024" customHeight="1" ht="12.8"/>
    <row r="1044155" spans="1:1024" customHeight="1" ht="12.8"/>
    <row r="1044156" spans="1:1024" customHeight="1" ht="12.8"/>
    <row r="1044157" spans="1:1024" customHeight="1" ht="12.8"/>
    <row r="1044158" spans="1:1024" customHeight="1" ht="12.8"/>
    <row r="1044159" spans="1:1024" customHeight="1" ht="12.8"/>
    <row r="1044160" spans="1:1024" customHeight="1" ht="12.8"/>
    <row r="1044161" spans="1:1024" customHeight="1" ht="12.8"/>
    <row r="1044162" spans="1:1024" customHeight="1" ht="12.8"/>
    <row r="1044163" spans="1:1024" customHeight="1" ht="12.8"/>
    <row r="1044164" spans="1:1024" customHeight="1" ht="12.8"/>
    <row r="1044165" spans="1:1024" customHeight="1" ht="12.8"/>
    <row r="1044166" spans="1:1024" customHeight="1" ht="12.8"/>
    <row r="1044167" spans="1:1024" customHeight="1" ht="12.8"/>
    <row r="1044168" spans="1:1024" customHeight="1" ht="12.8"/>
    <row r="1044169" spans="1:1024" customHeight="1" ht="12.8"/>
    <row r="1044170" spans="1:1024" customHeight="1" ht="12.8"/>
    <row r="1044171" spans="1:1024" customHeight="1" ht="12.8"/>
    <row r="1044172" spans="1:1024" customHeight="1" ht="12.8"/>
    <row r="1044173" spans="1:1024" customHeight="1" ht="12.8"/>
    <row r="1044174" spans="1:1024" customHeight="1" ht="12.8"/>
    <row r="1044175" spans="1:1024" customHeight="1" ht="12.8"/>
    <row r="1044176" spans="1:1024" customHeight="1" ht="12.8"/>
    <row r="1044177" spans="1:1024" customHeight="1" ht="12.8"/>
    <row r="1044178" spans="1:1024" customHeight="1" ht="12.8"/>
    <row r="1044179" spans="1:1024" customHeight="1" ht="12.8"/>
    <row r="1044180" spans="1:1024" customHeight="1" ht="12.8"/>
    <row r="1044181" spans="1:1024" customHeight="1" ht="12.8"/>
    <row r="1044182" spans="1:1024" customHeight="1" ht="12.8"/>
    <row r="1044183" spans="1:1024" customHeight="1" ht="12.8"/>
    <row r="1044184" spans="1:1024" customHeight="1" ht="12.8"/>
    <row r="1044185" spans="1:1024" customHeight="1" ht="12.8"/>
    <row r="1044186" spans="1:1024" customHeight="1" ht="12.8"/>
    <row r="1044187" spans="1:1024" customHeight="1" ht="12.8"/>
    <row r="1044188" spans="1:1024" customHeight="1" ht="12.8"/>
    <row r="1044189" spans="1:1024" customHeight="1" ht="12.8"/>
    <row r="1044190" spans="1:1024" customHeight="1" ht="12.8"/>
    <row r="1044191" spans="1:1024" customHeight="1" ht="12.8"/>
    <row r="1044192" spans="1:1024" customHeight="1" ht="12.8"/>
    <row r="1044193" spans="1:1024" customHeight="1" ht="12.8"/>
    <row r="1044194" spans="1:1024" customHeight="1" ht="12.8"/>
    <row r="1044195" spans="1:1024" customHeight="1" ht="12.8"/>
    <row r="1044196" spans="1:1024" customHeight="1" ht="12.8"/>
    <row r="1044197" spans="1:1024" customHeight="1" ht="12.8"/>
    <row r="1044198" spans="1:1024" customHeight="1" ht="12.8"/>
    <row r="1044199" spans="1:1024" customHeight="1" ht="12.8"/>
    <row r="1044200" spans="1:1024" customHeight="1" ht="12.8"/>
    <row r="1044201" spans="1:1024" customHeight="1" ht="12.8"/>
    <row r="1044202" spans="1:1024" customHeight="1" ht="12.8"/>
    <row r="1044203" spans="1:1024" customHeight="1" ht="12.8"/>
    <row r="1044204" spans="1:1024" customHeight="1" ht="12.8"/>
    <row r="1044205" spans="1:1024" customHeight="1" ht="12.8"/>
    <row r="1044206" spans="1:1024" customHeight="1" ht="12.8"/>
    <row r="1044207" spans="1:1024" customHeight="1" ht="12.8"/>
    <row r="1044208" spans="1:1024" customHeight="1" ht="12.8"/>
    <row r="1044209" spans="1:1024" customHeight="1" ht="12.8"/>
    <row r="1044210" spans="1:1024" customHeight="1" ht="12.8"/>
    <row r="1044211" spans="1:1024" customHeight="1" ht="12.8"/>
    <row r="1044212" spans="1:1024" customHeight="1" ht="12.8"/>
    <row r="1044213" spans="1:1024" customHeight="1" ht="12.8"/>
    <row r="1044214" spans="1:1024" customHeight="1" ht="12.8"/>
    <row r="1044215" spans="1:1024" customHeight="1" ht="12.8"/>
    <row r="1044216" spans="1:1024" customHeight="1" ht="12.8"/>
    <row r="1044217" spans="1:1024" customHeight="1" ht="12.8"/>
    <row r="1044218" spans="1:1024" customHeight="1" ht="12.8"/>
    <row r="1044219" spans="1:1024" customHeight="1" ht="12.8"/>
    <row r="1044220" spans="1:1024" customHeight="1" ht="12.8"/>
    <row r="1044221" spans="1:1024" customHeight="1" ht="12.8"/>
    <row r="1044222" spans="1:1024" customHeight="1" ht="12.8"/>
    <row r="1044223" spans="1:1024" customHeight="1" ht="12.8"/>
    <row r="1044224" spans="1:1024" customHeight="1" ht="12.8"/>
    <row r="1044225" spans="1:1024" customHeight="1" ht="12.8"/>
    <row r="1044226" spans="1:1024" customHeight="1" ht="12.8"/>
    <row r="1044227" spans="1:1024" customHeight="1" ht="12.8"/>
    <row r="1044228" spans="1:1024" customHeight="1" ht="12.8"/>
    <row r="1044229" spans="1:1024" customHeight="1" ht="12.8"/>
    <row r="1044230" spans="1:1024" customHeight="1" ht="12.8"/>
    <row r="1044231" spans="1:1024" customHeight="1" ht="12.8"/>
    <row r="1044232" spans="1:1024" customHeight="1" ht="12.8"/>
    <row r="1044233" spans="1:1024" customHeight="1" ht="12.8"/>
    <row r="1044234" spans="1:1024" customHeight="1" ht="12.8"/>
    <row r="1044235" spans="1:1024" customHeight="1" ht="12.8"/>
    <row r="1044236" spans="1:1024" customHeight="1" ht="12.8"/>
    <row r="1044237" spans="1:1024" customHeight="1" ht="12.8"/>
    <row r="1044238" spans="1:1024" customHeight="1" ht="12.8"/>
    <row r="1044239" spans="1:1024" customHeight="1" ht="12.8"/>
    <row r="1044240" spans="1:1024" customHeight="1" ht="12.8"/>
    <row r="1044241" spans="1:1024" customHeight="1" ht="12.8"/>
    <row r="1044242" spans="1:1024" customHeight="1" ht="12.8"/>
    <row r="1044243" spans="1:1024" customHeight="1" ht="12.8"/>
    <row r="1044244" spans="1:1024" customHeight="1" ht="12.8"/>
    <row r="1044245" spans="1:1024" customHeight="1" ht="12.8"/>
    <row r="1044246" spans="1:1024" customHeight="1" ht="12.8"/>
    <row r="1044247" spans="1:1024" customHeight="1" ht="12.8"/>
    <row r="1044248" spans="1:1024" customHeight="1" ht="12.8"/>
    <row r="1044249" spans="1:1024" customHeight="1" ht="12.8"/>
    <row r="1044250" spans="1:1024" customHeight="1" ht="12.8"/>
    <row r="1044251" spans="1:1024" customHeight="1" ht="12.8"/>
    <row r="1044252" spans="1:1024" customHeight="1" ht="12.8"/>
    <row r="1044253" spans="1:1024" customHeight="1" ht="12.8"/>
    <row r="1044254" spans="1:1024" customHeight="1" ht="12.8"/>
    <row r="1044255" spans="1:1024" customHeight="1" ht="12.8"/>
    <row r="1044256" spans="1:1024" customHeight="1" ht="12.8"/>
    <row r="1044257" spans="1:1024" customHeight="1" ht="12.8"/>
    <row r="1044258" spans="1:1024" customHeight="1" ht="12.8"/>
    <row r="1044259" spans="1:1024" customHeight="1" ht="12.8"/>
    <row r="1044260" spans="1:1024" customHeight="1" ht="12.8"/>
    <row r="1044261" spans="1:1024" customHeight="1" ht="12.8"/>
    <row r="1044262" spans="1:1024" customHeight="1" ht="12.8"/>
    <row r="1044263" spans="1:1024" customHeight="1" ht="12.8"/>
    <row r="1044264" spans="1:1024" customHeight="1" ht="12.8"/>
    <row r="1044265" spans="1:1024" customHeight="1" ht="12.8"/>
    <row r="1044266" spans="1:1024" customHeight="1" ht="12.8"/>
    <row r="1044267" spans="1:1024" customHeight="1" ht="12.8"/>
    <row r="1044268" spans="1:1024" customHeight="1" ht="12.8"/>
    <row r="1044269" spans="1:1024" customHeight="1" ht="12.8"/>
    <row r="1044270" spans="1:1024" customHeight="1" ht="12.8"/>
    <row r="1044271" spans="1:1024" customHeight="1" ht="12.8"/>
    <row r="1044272" spans="1:1024" customHeight="1" ht="12.8"/>
    <row r="1044273" spans="1:1024" customHeight="1" ht="12.8"/>
    <row r="1044274" spans="1:1024" customHeight="1" ht="12.8"/>
    <row r="1044275" spans="1:1024" customHeight="1" ht="12.8"/>
    <row r="1044276" spans="1:1024" customHeight="1" ht="12.8"/>
    <row r="1044277" spans="1:1024" customHeight="1" ht="12.8"/>
    <row r="1044278" spans="1:1024" customHeight="1" ht="12.8"/>
    <row r="1044279" spans="1:1024" customHeight="1" ht="12.8"/>
    <row r="1044280" spans="1:1024" customHeight="1" ht="12.8"/>
    <row r="1044281" spans="1:1024" customHeight="1" ht="12.8"/>
    <row r="1044282" spans="1:1024" customHeight="1" ht="12.8"/>
    <row r="1044283" spans="1:1024" customHeight="1" ht="12.8"/>
    <row r="1044284" spans="1:1024" customHeight="1" ht="12.8"/>
    <row r="1044285" spans="1:1024" customHeight="1" ht="12.8"/>
    <row r="1044286" spans="1:1024" customHeight="1" ht="12.8"/>
    <row r="1044287" spans="1:1024" customHeight="1" ht="12.8"/>
    <row r="1044288" spans="1:1024" customHeight="1" ht="12.8"/>
    <row r="1044289" spans="1:1024" customHeight="1" ht="12.8"/>
    <row r="1044290" spans="1:1024" customHeight="1" ht="12.8"/>
    <row r="1044291" spans="1:1024" customHeight="1" ht="12.8"/>
    <row r="1044292" spans="1:1024" customHeight="1" ht="12.8"/>
    <row r="1044293" spans="1:1024" customHeight="1" ht="12.8"/>
    <row r="1044294" spans="1:1024" customHeight="1" ht="12.8"/>
    <row r="1044295" spans="1:1024" customHeight="1" ht="12.8"/>
    <row r="1044296" spans="1:1024" customHeight="1" ht="12.8"/>
    <row r="1044297" spans="1:1024" customHeight="1" ht="12.8"/>
    <row r="1044298" spans="1:1024" customHeight="1" ht="12.8"/>
    <row r="1044299" spans="1:1024" customHeight="1" ht="12.8"/>
    <row r="1044300" spans="1:1024" customHeight="1" ht="12.8"/>
    <row r="1044301" spans="1:1024" customHeight="1" ht="12.8"/>
    <row r="1044302" spans="1:1024" customHeight="1" ht="12.8"/>
    <row r="1044303" spans="1:1024" customHeight="1" ht="12.8"/>
    <row r="1044304" spans="1:1024" customHeight="1" ht="12.8"/>
    <row r="1044305" spans="1:1024" customHeight="1" ht="12.8"/>
    <row r="1044306" spans="1:1024" customHeight="1" ht="12.8"/>
    <row r="1044307" spans="1:1024" customHeight="1" ht="12.8"/>
    <row r="1044308" spans="1:1024" customHeight="1" ht="12.8"/>
    <row r="1044309" spans="1:1024" customHeight="1" ht="12.8"/>
    <row r="1044310" spans="1:1024" customHeight="1" ht="12.8"/>
    <row r="1044311" spans="1:1024" customHeight="1" ht="12.8"/>
    <row r="1044312" spans="1:1024" customHeight="1" ht="12.8"/>
    <row r="1044313" spans="1:1024" customHeight="1" ht="12.8"/>
    <row r="1044314" spans="1:1024" customHeight="1" ht="12.8"/>
    <row r="1044315" spans="1:1024" customHeight="1" ht="12.8"/>
    <row r="1044316" spans="1:1024" customHeight="1" ht="12.8"/>
    <row r="1044317" spans="1:1024" customHeight="1" ht="12.8"/>
    <row r="1044318" spans="1:1024" customHeight="1" ht="12.8"/>
    <row r="1044319" spans="1:1024" customHeight="1" ht="12.8"/>
    <row r="1044320" spans="1:1024" customHeight="1" ht="12.8"/>
    <row r="1044321" spans="1:1024" customHeight="1" ht="12.8"/>
    <row r="1044322" spans="1:1024" customHeight="1" ht="12.8"/>
    <row r="1044323" spans="1:1024" customHeight="1" ht="12.8"/>
    <row r="1044324" spans="1:1024" customHeight="1" ht="12.8"/>
    <row r="1044325" spans="1:1024" customHeight="1" ht="12.8"/>
    <row r="1044326" spans="1:1024" customHeight="1" ht="12.8"/>
    <row r="1044327" spans="1:1024" customHeight="1" ht="12.8"/>
    <row r="1044328" spans="1:1024" customHeight="1" ht="12.8"/>
    <row r="1044329" spans="1:1024" customHeight="1" ht="12.8"/>
    <row r="1044330" spans="1:1024" customHeight="1" ht="12.8"/>
    <row r="1044331" spans="1:1024" customHeight="1" ht="12.8"/>
    <row r="1044332" spans="1:1024" customHeight="1" ht="12.8"/>
    <row r="1044333" spans="1:1024" customHeight="1" ht="12.8"/>
    <row r="1044334" spans="1:1024" customHeight="1" ht="12.8"/>
    <row r="1044335" spans="1:1024" customHeight="1" ht="12.8"/>
    <row r="1044336" spans="1:1024" customHeight="1" ht="12.8"/>
    <row r="1044337" spans="1:1024" customHeight="1" ht="12.8"/>
    <row r="1044338" spans="1:1024" customHeight="1" ht="12.8"/>
    <row r="1044339" spans="1:1024" customHeight="1" ht="12.8"/>
    <row r="1044340" spans="1:1024" customHeight="1" ht="12.8"/>
    <row r="1044341" spans="1:1024" customHeight="1" ht="12.8"/>
    <row r="1044342" spans="1:1024" customHeight="1" ht="12.8"/>
    <row r="1044343" spans="1:1024" customHeight="1" ht="12.8"/>
    <row r="1044344" spans="1:1024" customHeight="1" ht="12.8"/>
    <row r="1044345" spans="1:1024" customHeight="1" ht="12.8"/>
    <row r="1044346" spans="1:1024" customHeight="1" ht="12.8"/>
    <row r="1044347" spans="1:1024" customHeight="1" ht="12.8"/>
    <row r="1044348" spans="1:1024" customHeight="1" ht="12.8"/>
    <row r="1044349" spans="1:1024" customHeight="1" ht="12.8"/>
    <row r="1044350" spans="1:1024" customHeight="1" ht="12.8"/>
    <row r="1044351" spans="1:1024" customHeight="1" ht="12.8"/>
    <row r="1044352" spans="1:1024" customHeight="1" ht="12.8"/>
    <row r="1044353" spans="1:1024" customHeight="1" ht="12.8"/>
    <row r="1044354" spans="1:1024" customHeight="1" ht="12.8"/>
    <row r="1044355" spans="1:1024" customHeight="1" ht="12.8"/>
    <row r="1044356" spans="1:1024" customHeight="1" ht="12.8"/>
    <row r="1044357" spans="1:1024" customHeight="1" ht="12.8"/>
    <row r="1044358" spans="1:1024" customHeight="1" ht="12.8"/>
    <row r="1044359" spans="1:1024" customHeight="1" ht="12.8"/>
    <row r="1044360" spans="1:1024" customHeight="1" ht="12.8"/>
    <row r="1044361" spans="1:1024" customHeight="1" ht="12.8"/>
    <row r="1044362" spans="1:1024" customHeight="1" ht="12.8"/>
    <row r="1044363" spans="1:1024" customHeight="1" ht="12.8"/>
    <row r="1044364" spans="1:1024" customHeight="1" ht="12.8"/>
    <row r="1044365" spans="1:1024" customHeight="1" ht="12.8"/>
    <row r="1044366" spans="1:1024" customHeight="1" ht="12.8"/>
    <row r="1044367" spans="1:1024" customHeight="1" ht="12.8"/>
    <row r="1044368" spans="1:1024" customHeight="1" ht="12.8"/>
    <row r="1044369" spans="1:1024" customHeight="1" ht="12.8"/>
    <row r="1044370" spans="1:1024" customHeight="1" ht="12.8"/>
    <row r="1044371" spans="1:1024" customHeight="1" ht="12.8"/>
    <row r="1044372" spans="1:1024" customHeight="1" ht="12.8"/>
    <row r="1044373" spans="1:1024" customHeight="1" ht="12.8"/>
    <row r="1044374" spans="1:1024" customHeight="1" ht="12.8"/>
    <row r="1044375" spans="1:1024" customHeight="1" ht="12.8"/>
    <row r="1044376" spans="1:1024" customHeight="1" ht="12.8"/>
    <row r="1044377" spans="1:1024" customHeight="1" ht="12.8"/>
    <row r="1044378" spans="1:1024" customHeight="1" ht="12.8"/>
    <row r="1044379" spans="1:1024" customHeight="1" ht="12.8"/>
    <row r="1044380" spans="1:1024" customHeight="1" ht="12.8"/>
    <row r="1044381" spans="1:1024" customHeight="1" ht="12.8"/>
    <row r="1044382" spans="1:1024" customHeight="1" ht="12.8"/>
    <row r="1044383" spans="1:1024" customHeight="1" ht="12.8"/>
    <row r="1044384" spans="1:1024" customHeight="1" ht="12.8"/>
    <row r="1044385" spans="1:1024" customHeight="1" ht="12.8"/>
    <row r="1044386" spans="1:1024" customHeight="1" ht="12.8"/>
    <row r="1044387" spans="1:1024" customHeight="1" ht="12.8"/>
    <row r="1044388" spans="1:1024" customHeight="1" ht="12.8"/>
    <row r="1044389" spans="1:1024" customHeight="1" ht="12.8"/>
    <row r="1044390" spans="1:1024" customHeight="1" ht="12.8"/>
    <row r="1044391" spans="1:1024" customHeight="1" ht="12.8"/>
    <row r="1044392" spans="1:1024" customHeight="1" ht="12.8"/>
    <row r="1044393" spans="1:1024" customHeight="1" ht="12.8"/>
    <row r="1044394" spans="1:1024" customHeight="1" ht="12.8"/>
    <row r="1044395" spans="1:1024" customHeight="1" ht="12.8"/>
    <row r="1044396" spans="1:1024" customHeight="1" ht="12.8"/>
    <row r="1044397" spans="1:1024" customHeight="1" ht="12.8"/>
    <row r="1044398" spans="1:1024" customHeight="1" ht="12.8"/>
    <row r="1044399" spans="1:1024" customHeight="1" ht="12.8"/>
    <row r="1044400" spans="1:1024" customHeight="1" ht="12.8"/>
    <row r="1044401" spans="1:1024" customHeight="1" ht="12.8"/>
    <row r="1044402" spans="1:1024" customHeight="1" ht="12.8"/>
    <row r="1044403" spans="1:1024" customHeight="1" ht="12.8"/>
    <row r="1044404" spans="1:1024" customHeight="1" ht="12.8"/>
    <row r="1044405" spans="1:1024" customHeight="1" ht="12.8"/>
    <row r="1044406" spans="1:1024" customHeight="1" ht="12.8"/>
    <row r="1044407" spans="1:1024" customHeight="1" ht="12.8"/>
    <row r="1044408" spans="1:1024" customHeight="1" ht="12.8"/>
    <row r="1044409" spans="1:1024" customHeight="1" ht="12.8"/>
    <row r="1044410" spans="1:1024" customHeight="1" ht="12.8"/>
    <row r="1044411" spans="1:1024" customHeight="1" ht="12.8"/>
    <row r="1044412" spans="1:1024" customHeight="1" ht="12.8"/>
    <row r="1044413" spans="1:1024" customHeight="1" ht="12.8"/>
    <row r="1044414" spans="1:1024" customHeight="1" ht="12.8"/>
    <row r="1044415" spans="1:1024" customHeight="1" ht="12.8"/>
    <row r="1044416" spans="1:1024" customHeight="1" ht="12.8"/>
    <row r="1044417" spans="1:1024" customHeight="1" ht="12.8"/>
    <row r="1044418" spans="1:1024" customHeight="1" ht="12.8"/>
    <row r="1044419" spans="1:1024" customHeight="1" ht="12.8"/>
    <row r="1044420" spans="1:1024" customHeight="1" ht="12.8"/>
    <row r="1044421" spans="1:1024" customHeight="1" ht="12.8"/>
    <row r="1044422" spans="1:1024" customHeight="1" ht="12.8"/>
    <row r="1044423" spans="1:1024" customHeight="1" ht="12.8"/>
    <row r="1044424" spans="1:1024" customHeight="1" ht="12.8"/>
    <row r="1044425" spans="1:1024" customHeight="1" ht="12.8"/>
    <row r="1044426" spans="1:1024" customHeight="1" ht="12.8"/>
    <row r="1044427" spans="1:1024" customHeight="1" ht="12.8"/>
    <row r="1044428" spans="1:1024" customHeight="1" ht="12.8"/>
    <row r="1044429" spans="1:1024" customHeight="1" ht="12.8"/>
    <row r="1044430" spans="1:1024" customHeight="1" ht="12.8"/>
    <row r="1044431" spans="1:1024" customHeight="1" ht="12.8"/>
    <row r="1044432" spans="1:1024" customHeight="1" ht="12.8"/>
    <row r="1044433" spans="1:1024" customHeight="1" ht="12.8"/>
    <row r="1044434" spans="1:1024" customHeight="1" ht="12.8"/>
    <row r="1044435" spans="1:1024" customHeight="1" ht="12.8"/>
    <row r="1044436" spans="1:1024" customHeight="1" ht="12.8"/>
    <row r="1044437" spans="1:1024" customHeight="1" ht="12.8"/>
    <row r="1044438" spans="1:1024" customHeight="1" ht="12.8"/>
    <row r="1044439" spans="1:1024" customHeight="1" ht="12.8"/>
    <row r="1044440" spans="1:1024" customHeight="1" ht="12.8"/>
    <row r="1044441" spans="1:1024" customHeight="1" ht="12.8"/>
    <row r="1044442" spans="1:1024" customHeight="1" ht="12.8"/>
    <row r="1044443" spans="1:1024" customHeight="1" ht="12.8"/>
    <row r="1044444" spans="1:1024" customHeight="1" ht="12.8"/>
    <row r="1044445" spans="1:1024" customHeight="1" ht="12.8"/>
    <row r="1044446" spans="1:1024" customHeight="1" ht="12.8"/>
    <row r="1044447" spans="1:1024" customHeight="1" ht="12.8"/>
    <row r="1044448" spans="1:1024" customHeight="1" ht="12.8"/>
    <row r="1044449" spans="1:1024" customHeight="1" ht="12.8"/>
    <row r="1044450" spans="1:1024" customHeight="1" ht="12.8"/>
    <row r="1044451" spans="1:1024" customHeight="1" ht="12.8"/>
    <row r="1044452" spans="1:1024" customHeight="1" ht="12.8"/>
    <row r="1044453" spans="1:1024" customHeight="1" ht="12.8"/>
    <row r="1044454" spans="1:1024" customHeight="1" ht="12.8"/>
    <row r="1044455" spans="1:1024" customHeight="1" ht="12.8"/>
    <row r="1044456" spans="1:1024" customHeight="1" ht="12.8"/>
    <row r="1044457" spans="1:1024" customHeight="1" ht="12.8"/>
    <row r="1044458" spans="1:1024" customHeight="1" ht="12.8"/>
    <row r="1044459" spans="1:1024" customHeight="1" ht="12.8"/>
    <row r="1044460" spans="1:1024" customHeight="1" ht="12.8"/>
    <row r="1044461" spans="1:1024" customHeight="1" ht="12.8"/>
    <row r="1044462" spans="1:1024" customHeight="1" ht="12.8"/>
    <row r="1044463" spans="1:1024" customHeight="1" ht="12.8"/>
    <row r="1044464" spans="1:1024" customHeight="1" ht="12.8"/>
    <row r="1044465" spans="1:1024" customHeight="1" ht="12.8"/>
    <row r="1044466" spans="1:1024" customHeight="1" ht="12.8"/>
    <row r="1044467" spans="1:1024" customHeight="1" ht="12.8"/>
    <row r="1044468" spans="1:1024" customHeight="1" ht="12.8"/>
    <row r="1044469" spans="1:1024" customHeight="1" ht="12.8"/>
    <row r="1044470" spans="1:1024" customHeight="1" ht="12.8"/>
    <row r="1044471" spans="1:1024" customHeight="1" ht="12.8"/>
    <row r="1044472" spans="1:1024" customHeight="1" ht="12.8"/>
    <row r="1044473" spans="1:1024" customHeight="1" ht="12.8"/>
    <row r="1044474" spans="1:1024" customHeight="1" ht="12.8"/>
    <row r="1044475" spans="1:1024" customHeight="1" ht="12.8"/>
    <row r="1044476" spans="1:1024" customHeight="1" ht="12.8"/>
    <row r="1044477" spans="1:1024" customHeight="1" ht="12.8"/>
    <row r="1044478" spans="1:1024" customHeight="1" ht="12.8"/>
    <row r="1044479" spans="1:1024" customHeight="1" ht="12.8"/>
    <row r="1044480" spans="1:1024" customHeight="1" ht="12.8"/>
    <row r="1044481" spans="1:1024" customHeight="1" ht="12.8"/>
    <row r="1044482" spans="1:1024" customHeight="1" ht="12.8"/>
    <row r="1044483" spans="1:1024" customHeight="1" ht="12.8"/>
    <row r="1044484" spans="1:1024" customHeight="1" ht="12.8"/>
    <row r="1044485" spans="1:1024" customHeight="1" ht="12.8"/>
    <row r="1044486" spans="1:1024" customHeight="1" ht="12.8"/>
    <row r="1044487" spans="1:1024" customHeight="1" ht="12.8"/>
    <row r="1044488" spans="1:1024" customHeight="1" ht="12.8"/>
    <row r="1044489" spans="1:1024" customHeight="1" ht="12.8"/>
    <row r="1044490" spans="1:1024" customHeight="1" ht="12.8"/>
    <row r="1044491" spans="1:1024" customHeight="1" ht="12.8"/>
    <row r="1044492" spans="1:1024" customHeight="1" ht="12.8"/>
    <row r="1044493" spans="1:1024" customHeight="1" ht="12.8"/>
    <row r="1044494" spans="1:1024" customHeight="1" ht="12.8"/>
    <row r="1044495" spans="1:1024" customHeight="1" ht="12.8"/>
    <row r="1044496" spans="1:1024" customHeight="1" ht="12.8"/>
    <row r="1044497" spans="1:1024" customHeight="1" ht="12.8"/>
    <row r="1044498" spans="1:1024" customHeight="1" ht="12.8"/>
    <row r="1044499" spans="1:1024" customHeight="1" ht="12.8"/>
    <row r="1044500" spans="1:1024" customHeight="1" ht="12.8"/>
    <row r="1044501" spans="1:1024" customHeight="1" ht="12.8"/>
    <row r="1044502" spans="1:1024" customHeight="1" ht="12.8"/>
    <row r="1044503" spans="1:1024" customHeight="1" ht="12.8"/>
    <row r="1044504" spans="1:1024" customHeight="1" ht="12.8"/>
    <row r="1044505" spans="1:1024" customHeight="1" ht="12.8"/>
    <row r="1044506" spans="1:1024" customHeight="1" ht="12.8"/>
    <row r="1044507" spans="1:1024" customHeight="1" ht="12.8"/>
    <row r="1044508" spans="1:1024" customHeight="1" ht="12.8"/>
    <row r="1044509" spans="1:1024" customHeight="1" ht="12.8"/>
    <row r="1044510" spans="1:1024" customHeight="1" ht="12.8"/>
    <row r="1044511" spans="1:1024" customHeight="1" ht="12.8"/>
    <row r="1044512" spans="1:1024" customHeight="1" ht="12.8"/>
    <row r="1044513" spans="1:1024" customHeight="1" ht="12.8"/>
    <row r="1044514" spans="1:1024" customHeight="1" ht="12.8"/>
    <row r="1044515" spans="1:1024" customHeight="1" ht="12.8"/>
    <row r="1044516" spans="1:1024" customHeight="1" ht="12.8"/>
    <row r="1044517" spans="1:1024" customHeight="1" ht="12.8"/>
    <row r="1044518" spans="1:1024" customHeight="1" ht="12.8"/>
    <row r="1044519" spans="1:1024" customHeight="1" ht="12.8"/>
    <row r="1044520" spans="1:1024" customHeight="1" ht="12.8"/>
    <row r="1044521" spans="1:1024" customHeight="1" ht="12.8"/>
    <row r="1044522" spans="1:1024" customHeight="1" ht="12.8"/>
    <row r="1044523" spans="1:1024" customHeight="1" ht="12.8"/>
    <row r="1044524" spans="1:1024" customHeight="1" ht="12.8"/>
    <row r="1044525" spans="1:1024" customHeight="1" ht="12.8"/>
    <row r="1044526" spans="1:1024" customHeight="1" ht="12.8"/>
    <row r="1044527" spans="1:1024" customHeight="1" ht="12.8"/>
    <row r="1044528" spans="1:1024" customHeight="1" ht="12.8"/>
    <row r="1044529" spans="1:1024" customHeight="1" ht="12.8"/>
    <row r="1044530" spans="1:1024" customHeight="1" ht="12.8"/>
    <row r="1044531" spans="1:1024" customHeight="1" ht="12.8"/>
    <row r="1044532" spans="1:1024" customHeight="1" ht="12.8"/>
    <row r="1044533" spans="1:1024" customHeight="1" ht="12.8"/>
    <row r="1044534" spans="1:1024" customHeight="1" ht="12.8"/>
    <row r="1044535" spans="1:1024" customHeight="1" ht="12.8"/>
    <row r="1044536" spans="1:1024" customHeight="1" ht="12.8"/>
    <row r="1044537" spans="1:1024" customHeight="1" ht="12.8"/>
    <row r="1044538" spans="1:1024" customHeight="1" ht="12.8"/>
    <row r="1044539" spans="1:1024" customHeight="1" ht="12.8"/>
    <row r="1044540" spans="1:1024" customHeight="1" ht="12.8"/>
    <row r="1044541" spans="1:1024" customHeight="1" ht="12.8"/>
    <row r="1044542" spans="1:1024" customHeight="1" ht="12.8"/>
    <row r="1044543" spans="1:1024" customHeight="1" ht="12.8"/>
    <row r="1044544" spans="1:1024" customHeight="1" ht="12.8"/>
    <row r="1044545" spans="1:1024" customHeight="1" ht="12.8"/>
    <row r="1044546" spans="1:1024" customHeight="1" ht="12.8"/>
    <row r="1044547" spans="1:1024" customHeight="1" ht="12.8"/>
    <row r="1044548" spans="1:1024" customHeight="1" ht="12.8"/>
    <row r="1044549" spans="1:1024" customHeight="1" ht="12.8"/>
    <row r="1044550" spans="1:1024" customHeight="1" ht="12.8"/>
    <row r="1044551" spans="1:1024" customHeight="1" ht="12.8"/>
    <row r="1044552" spans="1:1024" customHeight="1" ht="12.8"/>
    <row r="1044553" spans="1:1024" customHeight="1" ht="12.8"/>
    <row r="1044554" spans="1:1024" customHeight="1" ht="12.8"/>
    <row r="1044555" spans="1:1024" customHeight="1" ht="12.8"/>
    <row r="1044556" spans="1:1024" customHeight="1" ht="12.8"/>
    <row r="1044557" spans="1:1024" customHeight="1" ht="12.8"/>
    <row r="1044558" spans="1:1024" customHeight="1" ht="12.8"/>
    <row r="1044559" spans="1:1024" customHeight="1" ht="12.8"/>
    <row r="1044560" spans="1:1024" customHeight="1" ht="12.8"/>
    <row r="1044561" spans="1:1024" customHeight="1" ht="12.8"/>
    <row r="1044562" spans="1:1024" customHeight="1" ht="12.8"/>
    <row r="1044563" spans="1:1024" customHeight="1" ht="12.8"/>
    <row r="1044564" spans="1:1024" customHeight="1" ht="12.8"/>
    <row r="1044565" spans="1:1024" customHeight="1" ht="12.8"/>
    <row r="1044566" spans="1:1024" customHeight="1" ht="12.8"/>
    <row r="1044567" spans="1:1024" customHeight="1" ht="12.8"/>
    <row r="1044568" spans="1:1024" customHeight="1" ht="12.8"/>
    <row r="1044569" spans="1:1024" customHeight="1" ht="12.8"/>
    <row r="1044570" spans="1:1024" customHeight="1" ht="12.8"/>
    <row r="1044571" spans="1:1024" customHeight="1" ht="12.8"/>
    <row r="1044572" spans="1:1024" customHeight="1" ht="12.8"/>
    <row r="1044573" spans="1:1024" customHeight="1" ht="12.8"/>
    <row r="1044574" spans="1:1024" customHeight="1" ht="12.8"/>
    <row r="1044575" spans="1:1024" customHeight="1" ht="12.8"/>
    <row r="1044576" spans="1:1024" customHeight="1" ht="12.8"/>
    <row r="1044577" spans="1:1024" customHeight="1" ht="12.8"/>
    <row r="1044578" spans="1:1024" customHeight="1" ht="12.8"/>
    <row r="1044579" spans="1:1024" customHeight="1" ht="12.8"/>
    <row r="1044580" spans="1:1024" customHeight="1" ht="12.8"/>
    <row r="1044581" spans="1:1024" customHeight="1" ht="12.8"/>
    <row r="1044582" spans="1:1024" customHeight="1" ht="12.8"/>
    <row r="1044583" spans="1:1024" customHeight="1" ht="12.8"/>
    <row r="1044584" spans="1:1024" customHeight="1" ht="12.8"/>
    <row r="1044585" spans="1:1024" customHeight="1" ht="12.8"/>
    <row r="1044586" spans="1:1024" customHeight="1" ht="12.8"/>
    <row r="1044587" spans="1:1024" customHeight="1" ht="12.8"/>
    <row r="1044588" spans="1:1024" customHeight="1" ht="12.8"/>
    <row r="1044589" spans="1:1024" customHeight="1" ht="12.8"/>
    <row r="1044590" spans="1:1024" customHeight="1" ht="12.8"/>
    <row r="1044591" spans="1:1024" customHeight="1" ht="12.8"/>
    <row r="1044592" spans="1:1024" customHeight="1" ht="12.8"/>
    <row r="1044593" spans="1:1024" customHeight="1" ht="12.8"/>
    <row r="1044594" spans="1:1024" customHeight="1" ht="12.8"/>
    <row r="1044595" spans="1:1024" customHeight="1" ht="12.8"/>
    <row r="1044596" spans="1:1024" customHeight="1" ht="12.8"/>
    <row r="1044597" spans="1:1024" customHeight="1" ht="12.8"/>
    <row r="1044598" spans="1:1024" customHeight="1" ht="12.8"/>
    <row r="1044599" spans="1:1024" customHeight="1" ht="12.8"/>
    <row r="1044600" spans="1:1024" customHeight="1" ht="12.8"/>
    <row r="1044601" spans="1:1024" customHeight="1" ht="12.8"/>
    <row r="1044602" spans="1:1024" customHeight="1" ht="12.8"/>
    <row r="1044603" spans="1:1024" customHeight="1" ht="12.8"/>
    <row r="1044604" spans="1:1024" customHeight="1" ht="12.8"/>
    <row r="1044605" spans="1:1024" customHeight="1" ht="12.8"/>
    <row r="1044606" spans="1:1024" customHeight="1" ht="12.8"/>
    <row r="1044607" spans="1:1024" customHeight="1" ht="12.8"/>
    <row r="1044608" spans="1:1024" customHeight="1" ht="12.8"/>
    <row r="1044609" spans="1:1024" customHeight="1" ht="12.8"/>
    <row r="1044610" spans="1:1024" customHeight="1" ht="12.8"/>
    <row r="1044611" spans="1:1024" customHeight="1" ht="12.8"/>
    <row r="1044612" spans="1:1024" customHeight="1" ht="12.8"/>
    <row r="1044613" spans="1:1024" customHeight="1" ht="12.8"/>
    <row r="1044614" spans="1:1024" customHeight="1" ht="12.8"/>
    <row r="1044615" spans="1:1024" customHeight="1" ht="12.8"/>
    <row r="1044616" spans="1:1024" customHeight="1" ht="12.8"/>
    <row r="1044617" spans="1:1024" customHeight="1" ht="12.8"/>
    <row r="1044618" spans="1:1024" customHeight="1" ht="12.8"/>
    <row r="1044619" spans="1:1024" customHeight="1" ht="12.8"/>
    <row r="1044620" spans="1:1024" customHeight="1" ht="12.8"/>
    <row r="1044621" spans="1:1024" customHeight="1" ht="12.8"/>
    <row r="1044622" spans="1:1024" customHeight="1" ht="12.8"/>
    <row r="1044623" spans="1:1024" customHeight="1" ht="12.8"/>
    <row r="1044624" spans="1:1024" customHeight="1" ht="12.8"/>
    <row r="1044625" spans="1:1024" customHeight="1" ht="12.8"/>
    <row r="1044626" spans="1:1024" customHeight="1" ht="12.8"/>
    <row r="1044627" spans="1:1024" customHeight="1" ht="12.8"/>
    <row r="1044628" spans="1:1024" customHeight="1" ht="12.8"/>
    <row r="1044629" spans="1:1024" customHeight="1" ht="12.8"/>
    <row r="1044630" spans="1:1024" customHeight="1" ht="12.8"/>
    <row r="1044631" spans="1:1024" customHeight="1" ht="12.8"/>
    <row r="1044632" spans="1:1024" customHeight="1" ht="12.8"/>
    <row r="1044633" spans="1:1024" customHeight="1" ht="12.8"/>
    <row r="1044634" spans="1:1024" customHeight="1" ht="12.8"/>
    <row r="1044635" spans="1:1024" customHeight="1" ht="12.8"/>
    <row r="1044636" spans="1:1024" customHeight="1" ht="12.8"/>
    <row r="1044637" spans="1:1024" customHeight="1" ht="12.8"/>
    <row r="1044638" spans="1:1024" customHeight="1" ht="12.8"/>
    <row r="1044639" spans="1:1024" customHeight="1" ht="12.8"/>
    <row r="1044640" spans="1:1024" customHeight="1" ht="12.8"/>
    <row r="1044641" spans="1:1024" customHeight="1" ht="12.8"/>
    <row r="1044642" spans="1:1024" customHeight="1" ht="12.8"/>
    <row r="1044643" spans="1:1024" customHeight="1" ht="12.8"/>
    <row r="1044644" spans="1:1024" customHeight="1" ht="12.8"/>
    <row r="1044645" spans="1:1024" customHeight="1" ht="12.8"/>
    <row r="1044646" spans="1:1024" customHeight="1" ht="12.8"/>
    <row r="1044647" spans="1:1024" customHeight="1" ht="12.8"/>
    <row r="1044648" spans="1:1024" customHeight="1" ht="12.8"/>
    <row r="1044649" spans="1:1024" customHeight="1" ht="12.8"/>
    <row r="1044650" spans="1:1024" customHeight="1" ht="12.8"/>
    <row r="1044651" spans="1:1024" customHeight="1" ht="12.8"/>
    <row r="1044652" spans="1:1024" customHeight="1" ht="12.8"/>
    <row r="1044653" spans="1:1024" customHeight="1" ht="12.8"/>
    <row r="1044654" spans="1:1024" customHeight="1" ht="12.8"/>
    <row r="1044655" spans="1:1024" customHeight="1" ht="12.8"/>
    <row r="1044656" spans="1:1024" customHeight="1" ht="12.8"/>
    <row r="1044657" spans="1:1024" customHeight="1" ht="12.8"/>
    <row r="1044658" spans="1:1024" customHeight="1" ht="12.8"/>
    <row r="1044659" spans="1:1024" customHeight="1" ht="12.8"/>
    <row r="1044660" spans="1:1024" customHeight="1" ht="12.8"/>
    <row r="1044661" spans="1:1024" customHeight="1" ht="12.8"/>
    <row r="1044662" spans="1:1024" customHeight="1" ht="12.8"/>
    <row r="1044663" spans="1:1024" customHeight="1" ht="12.8"/>
    <row r="1044664" spans="1:1024" customHeight="1" ht="12.8"/>
    <row r="1044665" spans="1:1024" customHeight="1" ht="12.8"/>
    <row r="1044666" spans="1:1024" customHeight="1" ht="12.8"/>
    <row r="1044667" spans="1:1024" customHeight="1" ht="12.8"/>
    <row r="1044668" spans="1:1024" customHeight="1" ht="12.8"/>
    <row r="1044669" spans="1:1024" customHeight="1" ht="12.8"/>
    <row r="1044670" spans="1:1024" customHeight="1" ht="12.8"/>
    <row r="1044671" spans="1:1024" customHeight="1" ht="12.8"/>
    <row r="1044672" spans="1:1024" customHeight="1" ht="12.8"/>
    <row r="1044673" spans="1:1024" customHeight="1" ht="12.8"/>
    <row r="1044674" spans="1:1024" customHeight="1" ht="12.8"/>
    <row r="1044675" spans="1:1024" customHeight="1" ht="12.8"/>
    <row r="1044676" spans="1:1024" customHeight="1" ht="12.8"/>
    <row r="1044677" spans="1:1024" customHeight="1" ht="12.8"/>
    <row r="1044678" spans="1:1024" customHeight="1" ht="12.8"/>
    <row r="1044679" spans="1:1024" customHeight="1" ht="12.8"/>
    <row r="1044680" spans="1:1024" customHeight="1" ht="12.8"/>
    <row r="1044681" spans="1:1024" customHeight="1" ht="12.8"/>
    <row r="1044682" spans="1:1024" customHeight="1" ht="12.8"/>
    <row r="1044683" spans="1:1024" customHeight="1" ht="12.8"/>
    <row r="1044684" spans="1:1024" customHeight="1" ht="12.8"/>
    <row r="1044685" spans="1:1024" customHeight="1" ht="12.8"/>
    <row r="1044686" spans="1:1024" customHeight="1" ht="12.8"/>
    <row r="1044687" spans="1:1024" customHeight="1" ht="12.8"/>
    <row r="1044688" spans="1:1024" customHeight="1" ht="12.8"/>
    <row r="1044689" spans="1:1024" customHeight="1" ht="12.8"/>
    <row r="1044690" spans="1:1024" customHeight="1" ht="12.8"/>
    <row r="1044691" spans="1:1024" customHeight="1" ht="12.8"/>
    <row r="1044692" spans="1:1024" customHeight="1" ht="12.8"/>
    <row r="1044693" spans="1:1024" customHeight="1" ht="12.8"/>
    <row r="1044694" spans="1:1024" customHeight="1" ht="12.8"/>
    <row r="1044695" spans="1:1024" customHeight="1" ht="12.8"/>
    <row r="1044696" spans="1:1024" customHeight="1" ht="12.8"/>
    <row r="1044697" spans="1:1024" customHeight="1" ht="12.8"/>
    <row r="1044698" spans="1:1024" customHeight="1" ht="12.8"/>
    <row r="1044699" spans="1:1024" customHeight="1" ht="12.8"/>
    <row r="1044700" spans="1:1024" customHeight="1" ht="12.8"/>
    <row r="1044701" spans="1:1024" customHeight="1" ht="12.8"/>
    <row r="1044702" spans="1:1024" customHeight="1" ht="12.8"/>
    <row r="1044703" spans="1:1024" customHeight="1" ht="12.8"/>
    <row r="1044704" spans="1:1024" customHeight="1" ht="12.8"/>
    <row r="1044705" spans="1:1024" customHeight="1" ht="12.8"/>
    <row r="1044706" spans="1:1024" customHeight="1" ht="12.8"/>
    <row r="1044707" spans="1:1024" customHeight="1" ht="12.8"/>
    <row r="1044708" spans="1:1024" customHeight="1" ht="12.8"/>
    <row r="1044709" spans="1:1024" customHeight="1" ht="12.8"/>
    <row r="1044710" spans="1:1024" customHeight="1" ht="12.8"/>
    <row r="1044711" spans="1:1024" customHeight="1" ht="12.8"/>
    <row r="1044712" spans="1:1024" customHeight="1" ht="12.8"/>
    <row r="1044713" spans="1:1024" customHeight="1" ht="12.8"/>
    <row r="1044714" spans="1:1024" customHeight="1" ht="12.8"/>
    <row r="1044715" spans="1:1024" customHeight="1" ht="12.8"/>
    <row r="1044716" spans="1:1024" customHeight="1" ht="12.8"/>
    <row r="1044717" spans="1:1024" customHeight="1" ht="12.8"/>
    <row r="1044718" spans="1:1024" customHeight="1" ht="12.8"/>
    <row r="1044719" spans="1:1024" customHeight="1" ht="12.8"/>
    <row r="1044720" spans="1:1024" customHeight="1" ht="12.8"/>
    <row r="1044721" spans="1:1024" customHeight="1" ht="12.8"/>
    <row r="1044722" spans="1:1024" customHeight="1" ht="12.8"/>
    <row r="1044723" spans="1:1024" customHeight="1" ht="12.8"/>
    <row r="1044724" spans="1:1024" customHeight="1" ht="12.8"/>
    <row r="1044725" spans="1:1024" customHeight="1" ht="12.8"/>
    <row r="1044726" spans="1:1024" customHeight="1" ht="12.8"/>
    <row r="1044727" spans="1:1024" customHeight="1" ht="12.8"/>
    <row r="1044728" spans="1:1024" customHeight="1" ht="12.8"/>
    <row r="1044729" spans="1:1024" customHeight="1" ht="12.8"/>
    <row r="1044730" spans="1:1024" customHeight="1" ht="12.8"/>
    <row r="1044731" spans="1:1024" customHeight="1" ht="12.8"/>
    <row r="1044732" spans="1:1024" customHeight="1" ht="12.8"/>
    <row r="1044733" spans="1:1024" customHeight="1" ht="12.8"/>
    <row r="1044734" spans="1:1024" customHeight="1" ht="12.8"/>
    <row r="1044735" spans="1:1024" customHeight="1" ht="12.8"/>
    <row r="1044736" spans="1:1024" customHeight="1" ht="12.8"/>
    <row r="1044737" spans="1:1024" customHeight="1" ht="12.8"/>
    <row r="1044738" spans="1:1024" customHeight="1" ht="12.8"/>
    <row r="1044739" spans="1:1024" customHeight="1" ht="12.8"/>
    <row r="1044740" spans="1:1024" customHeight="1" ht="12.8"/>
    <row r="1044741" spans="1:1024" customHeight="1" ht="12.8"/>
    <row r="1044742" spans="1:1024" customHeight="1" ht="12.8"/>
    <row r="1044743" spans="1:1024" customHeight="1" ht="12.8"/>
    <row r="1044744" spans="1:1024" customHeight="1" ht="12.8"/>
    <row r="1044745" spans="1:1024" customHeight="1" ht="12.8"/>
    <row r="1044746" spans="1:1024" customHeight="1" ht="12.8"/>
    <row r="1044747" spans="1:1024" customHeight="1" ht="12.8"/>
    <row r="1044748" spans="1:1024" customHeight="1" ht="12.8"/>
    <row r="1044749" spans="1:1024" customHeight="1" ht="12.8"/>
    <row r="1044750" spans="1:1024" customHeight="1" ht="12.8"/>
    <row r="1044751" spans="1:1024" customHeight="1" ht="12.8"/>
    <row r="1044752" spans="1:1024" customHeight="1" ht="12.8"/>
    <row r="1044753" spans="1:1024" customHeight="1" ht="12.8"/>
    <row r="1044754" spans="1:1024" customHeight="1" ht="12.8"/>
    <row r="1044755" spans="1:1024" customHeight="1" ht="12.8"/>
    <row r="1044756" spans="1:1024" customHeight="1" ht="12.8"/>
    <row r="1044757" spans="1:1024" customHeight="1" ht="12.8"/>
    <row r="1044758" spans="1:1024" customHeight="1" ht="12.8"/>
    <row r="1044759" spans="1:1024" customHeight="1" ht="12.8"/>
    <row r="1044760" spans="1:1024" customHeight="1" ht="12.8"/>
    <row r="1044761" spans="1:1024" customHeight="1" ht="12.8"/>
    <row r="1044762" spans="1:1024" customHeight="1" ht="12.8"/>
    <row r="1044763" spans="1:1024" customHeight="1" ht="12.8"/>
    <row r="1044764" spans="1:1024" customHeight="1" ht="12.8"/>
    <row r="1044765" spans="1:1024" customHeight="1" ht="12.8"/>
    <row r="1044766" spans="1:1024" customHeight="1" ht="12.8"/>
    <row r="1044767" spans="1:1024" customHeight="1" ht="12.8"/>
    <row r="1044768" spans="1:1024" customHeight="1" ht="12.8"/>
    <row r="1044769" spans="1:1024" customHeight="1" ht="12.8"/>
    <row r="1044770" spans="1:1024" customHeight="1" ht="12.8"/>
    <row r="1044771" spans="1:1024" customHeight="1" ht="12.8"/>
    <row r="1044772" spans="1:1024" customHeight="1" ht="12.8"/>
    <row r="1044773" spans="1:1024" customHeight="1" ht="12.8"/>
    <row r="1044774" spans="1:1024" customHeight="1" ht="12.8"/>
    <row r="1044775" spans="1:1024" customHeight="1" ht="12.8"/>
    <row r="1044776" spans="1:1024" customHeight="1" ht="12.8"/>
    <row r="1044777" spans="1:1024" customHeight="1" ht="12.8"/>
    <row r="1044778" spans="1:1024" customHeight="1" ht="12.8"/>
    <row r="1044779" spans="1:1024" customHeight="1" ht="12.8"/>
    <row r="1044780" spans="1:1024" customHeight="1" ht="12.8"/>
    <row r="1044781" spans="1:1024" customHeight="1" ht="12.8"/>
    <row r="1044782" spans="1:1024" customHeight="1" ht="12.8"/>
    <row r="1044783" spans="1:1024" customHeight="1" ht="12.8"/>
    <row r="1044784" spans="1:1024" customHeight="1" ht="12.8"/>
    <row r="1044785" spans="1:1024" customHeight="1" ht="12.8"/>
    <row r="1044786" spans="1:1024" customHeight="1" ht="12.8"/>
    <row r="1044787" spans="1:1024" customHeight="1" ht="12.8"/>
    <row r="1044788" spans="1:1024" customHeight="1" ht="12.8"/>
    <row r="1044789" spans="1:1024" customHeight="1" ht="12.8"/>
    <row r="1044790" spans="1:1024" customHeight="1" ht="12.8"/>
    <row r="1044791" spans="1:1024" customHeight="1" ht="12.8"/>
    <row r="1044792" spans="1:1024" customHeight="1" ht="12.8"/>
    <row r="1044793" spans="1:1024" customHeight="1" ht="12.8"/>
    <row r="1044794" spans="1:1024" customHeight="1" ht="12.8"/>
    <row r="1044795" spans="1:1024" customHeight="1" ht="12.8"/>
    <row r="1044796" spans="1:1024" customHeight="1" ht="12.8"/>
    <row r="1044797" spans="1:1024" customHeight="1" ht="12.8"/>
    <row r="1044798" spans="1:1024" customHeight="1" ht="12.8"/>
    <row r="1044799" spans="1:1024" customHeight="1" ht="12.8"/>
    <row r="1044800" spans="1:1024" customHeight="1" ht="12.8"/>
    <row r="1044801" spans="1:1024" customHeight="1" ht="12.8"/>
    <row r="1044802" spans="1:1024" customHeight="1" ht="12.8"/>
    <row r="1044803" spans="1:1024" customHeight="1" ht="12.8"/>
    <row r="1044804" spans="1:1024" customHeight="1" ht="12.8"/>
    <row r="1044805" spans="1:1024" customHeight="1" ht="12.8"/>
    <row r="1044806" spans="1:1024" customHeight="1" ht="12.8"/>
    <row r="1044807" spans="1:1024" customHeight="1" ht="12.8"/>
    <row r="1044808" spans="1:1024" customHeight="1" ht="12.8"/>
    <row r="1044809" spans="1:1024" customHeight="1" ht="12.8"/>
    <row r="1044810" spans="1:1024" customHeight="1" ht="12.8"/>
    <row r="1044811" spans="1:1024" customHeight="1" ht="12.8"/>
    <row r="1044812" spans="1:1024" customHeight="1" ht="12.8"/>
    <row r="1044813" spans="1:1024" customHeight="1" ht="12.8"/>
    <row r="1044814" spans="1:1024" customHeight="1" ht="12.8"/>
    <row r="1044815" spans="1:1024" customHeight="1" ht="12.8"/>
    <row r="1044816" spans="1:1024" customHeight="1" ht="12.8"/>
    <row r="1044817" spans="1:1024" customHeight="1" ht="12.8"/>
    <row r="1044818" spans="1:1024" customHeight="1" ht="12.8"/>
    <row r="1044819" spans="1:1024" customHeight="1" ht="12.8"/>
    <row r="1044820" spans="1:1024" customHeight="1" ht="12.8"/>
    <row r="1044821" spans="1:1024" customHeight="1" ht="12.8"/>
    <row r="1044822" spans="1:1024" customHeight="1" ht="12.8"/>
    <row r="1044823" spans="1:1024" customHeight="1" ht="12.8"/>
    <row r="1044824" spans="1:1024" customHeight="1" ht="12.8"/>
    <row r="1044825" spans="1:1024" customHeight="1" ht="12.8"/>
    <row r="1044826" spans="1:1024" customHeight="1" ht="12.8"/>
    <row r="1044827" spans="1:1024" customHeight="1" ht="12.8"/>
    <row r="1044828" spans="1:1024" customHeight="1" ht="12.8"/>
    <row r="1044829" spans="1:1024" customHeight="1" ht="12.8"/>
    <row r="1044830" spans="1:1024" customHeight="1" ht="12.8"/>
    <row r="1044831" spans="1:1024" customHeight="1" ht="12.8"/>
    <row r="1044832" spans="1:1024" customHeight="1" ht="12.8"/>
    <row r="1044833" spans="1:1024" customHeight="1" ht="12.8"/>
    <row r="1044834" spans="1:1024" customHeight="1" ht="12.8"/>
    <row r="1044835" spans="1:1024" customHeight="1" ht="12.8"/>
    <row r="1044836" spans="1:1024" customHeight="1" ht="12.8"/>
    <row r="1044837" spans="1:1024" customHeight="1" ht="12.8"/>
    <row r="1044838" spans="1:1024" customHeight="1" ht="12.8"/>
    <row r="1044839" spans="1:1024" customHeight="1" ht="12.8"/>
    <row r="1044840" spans="1:1024" customHeight="1" ht="12.8"/>
    <row r="1044841" spans="1:1024" customHeight="1" ht="12.8"/>
    <row r="1044842" spans="1:1024" customHeight="1" ht="12.8"/>
    <row r="1044843" spans="1:1024" customHeight="1" ht="12.8"/>
    <row r="1044844" spans="1:1024" customHeight="1" ht="12.8"/>
    <row r="1044845" spans="1:1024" customHeight="1" ht="12.8"/>
    <row r="1044846" spans="1:1024" customHeight="1" ht="12.8"/>
    <row r="1044847" spans="1:1024" customHeight="1" ht="12.8"/>
    <row r="1044848" spans="1:1024" customHeight="1" ht="12.8"/>
    <row r="1044849" spans="1:1024" customHeight="1" ht="12.8"/>
    <row r="1044850" spans="1:1024" customHeight="1" ht="12.8"/>
    <row r="1044851" spans="1:1024" customHeight="1" ht="12.8"/>
    <row r="1044852" spans="1:1024" customHeight="1" ht="12.8"/>
    <row r="1044853" spans="1:1024" customHeight="1" ht="12.8"/>
    <row r="1044854" spans="1:1024" customHeight="1" ht="12.8"/>
    <row r="1044855" spans="1:1024" customHeight="1" ht="12.8"/>
    <row r="1044856" spans="1:1024" customHeight="1" ht="12.8"/>
    <row r="1044857" spans="1:1024" customHeight="1" ht="12.8"/>
    <row r="1044858" spans="1:1024" customHeight="1" ht="12.8"/>
    <row r="1044859" spans="1:1024" customHeight="1" ht="12.8"/>
    <row r="1044860" spans="1:1024" customHeight="1" ht="12.8"/>
    <row r="1044861" spans="1:1024" customHeight="1" ht="12.8"/>
    <row r="1044862" spans="1:1024" customHeight="1" ht="12.8"/>
    <row r="1044863" spans="1:1024" customHeight="1" ht="12.8"/>
    <row r="1044864" spans="1:1024" customHeight="1" ht="12.8"/>
    <row r="1044865" spans="1:1024" customHeight="1" ht="12.8"/>
    <row r="1044866" spans="1:1024" customHeight="1" ht="12.8"/>
    <row r="1044867" spans="1:1024" customHeight="1" ht="12.8"/>
    <row r="1044868" spans="1:1024" customHeight="1" ht="12.8"/>
    <row r="1044869" spans="1:1024" customHeight="1" ht="12.8"/>
    <row r="1044870" spans="1:1024" customHeight="1" ht="12.8"/>
    <row r="1044871" spans="1:1024" customHeight="1" ht="12.8"/>
    <row r="1044872" spans="1:1024" customHeight="1" ht="12.8"/>
    <row r="1044873" spans="1:1024" customHeight="1" ht="12.8"/>
    <row r="1044874" spans="1:1024" customHeight="1" ht="12.8"/>
    <row r="1044875" spans="1:1024" customHeight="1" ht="12.8"/>
    <row r="1044876" spans="1:1024" customHeight="1" ht="12.8"/>
    <row r="1044877" spans="1:1024" customHeight="1" ht="12.8"/>
    <row r="1044878" spans="1:1024" customHeight="1" ht="12.8"/>
    <row r="1044879" spans="1:1024" customHeight="1" ht="12.8"/>
    <row r="1044880" spans="1:1024" customHeight="1" ht="12.8"/>
    <row r="1044881" spans="1:1024" customHeight="1" ht="12.8"/>
    <row r="1044882" spans="1:1024" customHeight="1" ht="12.8"/>
    <row r="1044883" spans="1:1024" customHeight="1" ht="12.8"/>
    <row r="1044884" spans="1:1024" customHeight="1" ht="12.8"/>
    <row r="1044885" spans="1:1024" customHeight="1" ht="12.8"/>
    <row r="1044886" spans="1:1024" customHeight="1" ht="12.8"/>
    <row r="1044887" spans="1:1024" customHeight="1" ht="12.8"/>
    <row r="1044888" spans="1:1024" customHeight="1" ht="12.8"/>
    <row r="1044889" spans="1:1024" customHeight="1" ht="12.8"/>
    <row r="1044890" spans="1:1024" customHeight="1" ht="12.8"/>
    <row r="1044891" spans="1:1024" customHeight="1" ht="12.8"/>
    <row r="1044892" spans="1:1024" customHeight="1" ht="12.8"/>
    <row r="1044893" spans="1:1024" customHeight="1" ht="12.8"/>
    <row r="1044894" spans="1:1024" customHeight="1" ht="12.8"/>
    <row r="1044895" spans="1:1024" customHeight="1" ht="12.8"/>
    <row r="1044896" spans="1:1024" customHeight="1" ht="12.8"/>
    <row r="1044897" spans="1:1024" customHeight="1" ht="12.8"/>
    <row r="1044898" spans="1:1024" customHeight="1" ht="12.8"/>
    <row r="1044899" spans="1:1024" customHeight="1" ht="12.8"/>
    <row r="1044900" spans="1:1024" customHeight="1" ht="12.8"/>
    <row r="1044901" spans="1:1024" customHeight="1" ht="12.8"/>
    <row r="1044902" spans="1:1024" customHeight="1" ht="12.8"/>
    <row r="1044903" spans="1:1024" customHeight="1" ht="12.8"/>
    <row r="1044904" spans="1:1024" customHeight="1" ht="12.8"/>
    <row r="1044905" spans="1:1024" customHeight="1" ht="12.8"/>
    <row r="1044906" spans="1:1024" customHeight="1" ht="12.8"/>
    <row r="1044907" spans="1:1024" customHeight="1" ht="12.8"/>
    <row r="1044908" spans="1:1024" customHeight="1" ht="12.8"/>
    <row r="1044909" spans="1:1024" customHeight="1" ht="12.8"/>
    <row r="1044910" spans="1:1024" customHeight="1" ht="12.8"/>
    <row r="1044911" spans="1:1024" customHeight="1" ht="12.8"/>
    <row r="1044912" spans="1:1024" customHeight="1" ht="12.8"/>
    <row r="1044913" spans="1:1024" customHeight="1" ht="12.8"/>
    <row r="1044914" spans="1:1024" customHeight="1" ht="12.8"/>
    <row r="1044915" spans="1:1024" customHeight="1" ht="12.8"/>
    <row r="1044916" spans="1:1024" customHeight="1" ht="12.8"/>
    <row r="1044917" spans="1:1024" customHeight="1" ht="12.8"/>
    <row r="1044918" spans="1:1024" customHeight="1" ht="12.8"/>
    <row r="1044919" spans="1:1024" customHeight="1" ht="12.8"/>
    <row r="1044920" spans="1:1024" customHeight="1" ht="12.8"/>
    <row r="1044921" spans="1:1024" customHeight="1" ht="12.8"/>
    <row r="1044922" spans="1:1024" customHeight="1" ht="12.8"/>
    <row r="1044923" spans="1:1024" customHeight="1" ht="12.8"/>
    <row r="1044924" spans="1:1024" customHeight="1" ht="12.8"/>
    <row r="1044925" spans="1:1024" customHeight="1" ht="12.8"/>
    <row r="1044926" spans="1:1024" customHeight="1" ht="12.8"/>
    <row r="1044927" spans="1:1024" customHeight="1" ht="12.8"/>
    <row r="1044928" spans="1:1024" customHeight="1" ht="12.8"/>
    <row r="1044929" spans="1:1024" customHeight="1" ht="12.8"/>
    <row r="1044930" spans="1:1024" customHeight="1" ht="12.8"/>
    <row r="1044931" spans="1:1024" customHeight="1" ht="12.8"/>
    <row r="1044932" spans="1:1024" customHeight="1" ht="12.8"/>
    <row r="1044933" spans="1:1024" customHeight="1" ht="12.8"/>
    <row r="1044934" spans="1:1024" customHeight="1" ht="12.8"/>
    <row r="1044935" spans="1:1024" customHeight="1" ht="12.8"/>
    <row r="1044936" spans="1:1024" customHeight="1" ht="12.8"/>
    <row r="1044937" spans="1:1024" customHeight="1" ht="12.8"/>
    <row r="1044938" spans="1:1024" customHeight="1" ht="12.8"/>
    <row r="1044939" spans="1:1024" customHeight="1" ht="12.8"/>
    <row r="1044940" spans="1:1024" customHeight="1" ht="12.8"/>
    <row r="1044941" spans="1:1024" customHeight="1" ht="12.8"/>
    <row r="1044942" spans="1:1024" customHeight="1" ht="12.8"/>
    <row r="1044943" spans="1:1024" customHeight="1" ht="12.8"/>
    <row r="1044944" spans="1:1024" customHeight="1" ht="12.8"/>
    <row r="1044945" spans="1:1024" customHeight="1" ht="12.8"/>
    <row r="1044946" spans="1:1024" customHeight="1" ht="12.8"/>
    <row r="1044947" spans="1:1024" customHeight="1" ht="12.8"/>
    <row r="1044948" spans="1:1024" customHeight="1" ht="12.8"/>
    <row r="1044949" spans="1:1024" customHeight="1" ht="12.8"/>
    <row r="1044950" spans="1:1024" customHeight="1" ht="12.8"/>
    <row r="1044951" spans="1:1024" customHeight="1" ht="12.8"/>
    <row r="1044952" spans="1:1024" customHeight="1" ht="12.8"/>
    <row r="1044953" spans="1:1024" customHeight="1" ht="12.8"/>
    <row r="1044954" spans="1:1024" customHeight="1" ht="12.8"/>
    <row r="1044955" spans="1:1024" customHeight="1" ht="12.8"/>
    <row r="1044956" spans="1:1024" customHeight="1" ht="12.8"/>
    <row r="1044957" spans="1:1024" customHeight="1" ht="12.8"/>
    <row r="1044958" spans="1:1024" customHeight="1" ht="12.8"/>
    <row r="1044959" spans="1:1024" customHeight="1" ht="12.8"/>
    <row r="1044960" spans="1:1024" customHeight="1" ht="12.8"/>
    <row r="1044961" spans="1:1024" customHeight="1" ht="12.8"/>
    <row r="1044962" spans="1:1024" customHeight="1" ht="12.8"/>
    <row r="1044963" spans="1:1024" customHeight="1" ht="12.8"/>
    <row r="1044964" spans="1:1024" customHeight="1" ht="12.8"/>
    <row r="1044965" spans="1:1024" customHeight="1" ht="12.8"/>
    <row r="1044966" spans="1:1024" customHeight="1" ht="12.8"/>
    <row r="1044967" spans="1:1024" customHeight="1" ht="12.8"/>
    <row r="1044968" spans="1:1024" customHeight="1" ht="12.8"/>
    <row r="1044969" spans="1:1024" customHeight="1" ht="12.8"/>
    <row r="1044970" spans="1:1024" customHeight="1" ht="12.8"/>
    <row r="1044971" spans="1:1024" customHeight="1" ht="12.8"/>
    <row r="1044972" spans="1:1024" customHeight="1" ht="12.8"/>
    <row r="1044973" spans="1:1024" customHeight="1" ht="12.8"/>
    <row r="1044974" spans="1:1024" customHeight="1" ht="12.8"/>
    <row r="1044975" spans="1:1024" customHeight="1" ht="12.8"/>
    <row r="1044976" spans="1:1024" customHeight="1" ht="12.8"/>
    <row r="1044977" spans="1:1024" customHeight="1" ht="12.8"/>
    <row r="1044978" spans="1:1024" customHeight="1" ht="12.8"/>
    <row r="1044979" spans="1:1024" customHeight="1" ht="12.8"/>
    <row r="1044980" spans="1:1024" customHeight="1" ht="12.8"/>
    <row r="1044981" spans="1:1024" customHeight="1" ht="12.8"/>
    <row r="1044982" spans="1:1024" customHeight="1" ht="12.8"/>
    <row r="1044983" spans="1:1024" customHeight="1" ht="12.8"/>
    <row r="1044984" spans="1:1024" customHeight="1" ht="12.8"/>
    <row r="1044985" spans="1:1024" customHeight="1" ht="12.8"/>
    <row r="1044986" spans="1:1024" customHeight="1" ht="12.8"/>
    <row r="1044987" spans="1:1024" customHeight="1" ht="12.8"/>
    <row r="1044988" spans="1:1024" customHeight="1" ht="12.8"/>
    <row r="1044989" spans="1:1024" customHeight="1" ht="12.8"/>
    <row r="1044990" spans="1:1024" customHeight="1" ht="12.8"/>
    <row r="1044991" spans="1:1024" customHeight="1" ht="12.8"/>
    <row r="1044992" spans="1:1024" customHeight="1" ht="12.8"/>
    <row r="1044993" spans="1:1024" customHeight="1" ht="12.8"/>
    <row r="1044994" spans="1:1024" customHeight="1" ht="12.8"/>
    <row r="1044995" spans="1:1024" customHeight="1" ht="12.8"/>
    <row r="1044996" spans="1:1024" customHeight="1" ht="12.8"/>
    <row r="1044997" spans="1:1024" customHeight="1" ht="12.8"/>
    <row r="1044998" spans="1:1024" customHeight="1" ht="12.8"/>
    <row r="1044999" spans="1:1024" customHeight="1" ht="12.8"/>
    <row r="1045000" spans="1:1024" customHeight="1" ht="12.8"/>
    <row r="1045001" spans="1:1024" customHeight="1" ht="12.8"/>
    <row r="1045002" spans="1:1024" customHeight="1" ht="12.8"/>
    <row r="1045003" spans="1:1024" customHeight="1" ht="12.8"/>
    <row r="1045004" spans="1:1024" customHeight="1" ht="12.8"/>
    <row r="1045005" spans="1:1024" customHeight="1" ht="12.8"/>
    <row r="1045006" spans="1:1024" customHeight="1" ht="12.8"/>
    <row r="1045007" spans="1:1024" customHeight="1" ht="12.8"/>
    <row r="1045008" spans="1:1024" customHeight="1" ht="12.8"/>
    <row r="1045009" spans="1:1024" customHeight="1" ht="12.8"/>
    <row r="1045010" spans="1:1024" customHeight="1" ht="12.8"/>
    <row r="1045011" spans="1:1024" customHeight="1" ht="12.8"/>
    <row r="1045012" spans="1:1024" customHeight="1" ht="12.8"/>
    <row r="1045013" spans="1:1024" customHeight="1" ht="12.8"/>
    <row r="1045014" spans="1:1024" customHeight="1" ht="12.8"/>
    <row r="1045015" spans="1:1024" customHeight="1" ht="12.8"/>
    <row r="1045016" spans="1:1024" customHeight="1" ht="12.8"/>
    <row r="1045017" spans="1:1024" customHeight="1" ht="12.8"/>
    <row r="1045018" spans="1:1024" customHeight="1" ht="12.8"/>
    <row r="1045019" spans="1:1024" customHeight="1" ht="12.8"/>
    <row r="1045020" spans="1:1024" customHeight="1" ht="12.8"/>
    <row r="1045021" spans="1:1024" customHeight="1" ht="12.8"/>
    <row r="1045022" spans="1:1024" customHeight="1" ht="12.8"/>
    <row r="1045023" spans="1:1024" customHeight="1" ht="12.8"/>
    <row r="1045024" spans="1:1024" customHeight="1" ht="12.8"/>
    <row r="1045025" spans="1:1024" customHeight="1" ht="12.8"/>
    <row r="1045026" spans="1:1024" customHeight="1" ht="12.8"/>
    <row r="1045027" spans="1:1024" customHeight="1" ht="12.8"/>
    <row r="1045028" spans="1:1024" customHeight="1" ht="12.8"/>
    <row r="1045029" spans="1:1024" customHeight="1" ht="12.8"/>
    <row r="1045030" spans="1:1024" customHeight="1" ht="12.8"/>
    <row r="1045031" spans="1:1024" customHeight="1" ht="12.8"/>
    <row r="1045032" spans="1:1024" customHeight="1" ht="12.8"/>
    <row r="1045033" spans="1:1024" customHeight="1" ht="12.8"/>
    <row r="1045034" spans="1:1024" customHeight="1" ht="12.8"/>
    <row r="1045035" spans="1:1024" customHeight="1" ht="12.8"/>
    <row r="1045036" spans="1:1024" customHeight="1" ht="12.8"/>
    <row r="1045037" spans="1:1024" customHeight="1" ht="12.8"/>
    <row r="1045038" spans="1:1024" customHeight="1" ht="12.8"/>
    <row r="1045039" spans="1:1024" customHeight="1" ht="12.8"/>
    <row r="1045040" spans="1:1024" customHeight="1" ht="12.8"/>
    <row r="1045041" spans="1:1024" customHeight="1" ht="12.8"/>
    <row r="1045042" spans="1:1024" customHeight="1" ht="12.8"/>
    <row r="1045043" spans="1:1024" customHeight="1" ht="12.8"/>
    <row r="1045044" spans="1:1024" customHeight="1" ht="12.8"/>
    <row r="1045045" spans="1:1024" customHeight="1" ht="12.8"/>
    <row r="1045046" spans="1:1024" customHeight="1" ht="12.8"/>
    <row r="1045047" spans="1:1024" customHeight="1" ht="12.8"/>
    <row r="1045048" spans="1:1024" customHeight="1" ht="12.8"/>
    <row r="1045049" spans="1:1024" customHeight="1" ht="12.8"/>
    <row r="1045050" spans="1:1024" customHeight="1" ht="12.8"/>
    <row r="1045051" spans="1:1024" customHeight="1" ht="12.8"/>
    <row r="1045052" spans="1:1024" customHeight="1" ht="12.8"/>
    <row r="1045053" spans="1:1024" customHeight="1" ht="12.8"/>
    <row r="1045054" spans="1:1024" customHeight="1" ht="12.8"/>
    <row r="1045055" spans="1:1024" customHeight="1" ht="12.8"/>
    <row r="1045056" spans="1:1024" customHeight="1" ht="12.8"/>
    <row r="1045057" spans="1:1024" customHeight="1" ht="12.8"/>
    <row r="1045058" spans="1:1024" customHeight="1" ht="12.8"/>
    <row r="1045059" spans="1:1024" customHeight="1" ht="12.8"/>
    <row r="1045060" spans="1:1024" customHeight="1" ht="12.8"/>
    <row r="1045061" spans="1:1024" customHeight="1" ht="12.8"/>
    <row r="1045062" spans="1:1024" customHeight="1" ht="12.8"/>
    <row r="1045063" spans="1:1024" customHeight="1" ht="12.8"/>
    <row r="1045064" spans="1:1024" customHeight="1" ht="12.8"/>
    <row r="1045065" spans="1:1024" customHeight="1" ht="12.8"/>
    <row r="1045066" spans="1:1024" customHeight="1" ht="12.8"/>
    <row r="1045067" spans="1:1024" customHeight="1" ht="12.8"/>
    <row r="1045068" spans="1:1024" customHeight="1" ht="12.8"/>
    <row r="1045069" spans="1:1024" customHeight="1" ht="12.8"/>
    <row r="1045070" spans="1:1024" customHeight="1" ht="12.8"/>
    <row r="1045071" spans="1:1024" customHeight="1" ht="12.8"/>
    <row r="1045072" spans="1:1024" customHeight="1" ht="12.8"/>
    <row r="1045073" spans="1:1024" customHeight="1" ht="12.8"/>
    <row r="1045074" spans="1:1024" customHeight="1" ht="12.8"/>
    <row r="1045075" spans="1:1024" customHeight="1" ht="12.8"/>
    <row r="1045076" spans="1:1024" customHeight="1" ht="12.8"/>
    <row r="1045077" spans="1:1024" customHeight="1" ht="12.8"/>
    <row r="1045078" spans="1:1024" customHeight="1" ht="12.8"/>
    <row r="1045079" spans="1:1024" customHeight="1" ht="12.8"/>
    <row r="1045080" spans="1:1024" customHeight="1" ht="12.8"/>
    <row r="1045081" spans="1:1024" customHeight="1" ht="12.8"/>
    <row r="1045082" spans="1:1024" customHeight="1" ht="12.8"/>
    <row r="1045083" spans="1:1024" customHeight="1" ht="12.8"/>
    <row r="1045084" spans="1:1024" customHeight="1" ht="12.8"/>
    <row r="1045085" spans="1:1024" customHeight="1" ht="12.8"/>
    <row r="1045086" spans="1:1024" customHeight="1" ht="12.8"/>
    <row r="1045087" spans="1:1024" customHeight="1" ht="12.8"/>
    <row r="1045088" spans="1:1024" customHeight="1" ht="12.8"/>
    <row r="1045089" spans="1:1024" customHeight="1" ht="12.8"/>
    <row r="1045090" spans="1:1024" customHeight="1" ht="12.8"/>
    <row r="1045091" spans="1:1024" customHeight="1" ht="12.8"/>
    <row r="1045092" spans="1:1024" customHeight="1" ht="12.8"/>
    <row r="1045093" spans="1:1024" customHeight="1" ht="12.8"/>
    <row r="1045094" spans="1:1024" customHeight="1" ht="12.8"/>
    <row r="1045095" spans="1:1024" customHeight="1" ht="12.8"/>
    <row r="1045096" spans="1:1024" customHeight="1" ht="12.8"/>
    <row r="1045097" spans="1:1024" customHeight="1" ht="12.8"/>
    <row r="1045098" spans="1:1024" customHeight="1" ht="12.8"/>
    <row r="1045099" spans="1:1024" customHeight="1" ht="12.8"/>
    <row r="1045100" spans="1:1024" customHeight="1" ht="12.8"/>
    <row r="1045101" spans="1:1024" customHeight="1" ht="12.8"/>
    <row r="1045102" spans="1:1024" customHeight="1" ht="12.8"/>
    <row r="1045103" spans="1:1024" customHeight="1" ht="12.8"/>
    <row r="1045104" spans="1:1024" customHeight="1" ht="12.8"/>
    <row r="1045105" spans="1:1024" customHeight="1" ht="12.8"/>
    <row r="1045106" spans="1:1024" customHeight="1" ht="12.8"/>
    <row r="1045107" spans="1:1024" customHeight="1" ht="12.8"/>
    <row r="1045108" spans="1:1024" customHeight="1" ht="12.8"/>
    <row r="1045109" spans="1:1024" customHeight="1" ht="12.8"/>
    <row r="1045110" spans="1:1024" customHeight="1" ht="12.8"/>
    <row r="1045111" spans="1:1024" customHeight="1" ht="12.8"/>
    <row r="1045112" spans="1:1024" customHeight="1" ht="12.8"/>
    <row r="1045113" spans="1:1024" customHeight="1" ht="12.8"/>
    <row r="1045114" spans="1:1024" customHeight="1" ht="12.8"/>
    <row r="1045115" spans="1:1024" customHeight="1" ht="12.8"/>
    <row r="1045116" spans="1:1024" customHeight="1" ht="12.8"/>
    <row r="1045117" spans="1:1024" customHeight="1" ht="12.8"/>
    <row r="1045118" spans="1:1024" customHeight="1" ht="12.8"/>
    <row r="1045119" spans="1:1024" customHeight="1" ht="12.8"/>
    <row r="1045120" spans="1:1024" customHeight="1" ht="12.8"/>
    <row r="1045121" spans="1:1024" customHeight="1" ht="12.8"/>
    <row r="1045122" spans="1:1024" customHeight="1" ht="12.8"/>
    <row r="1045123" spans="1:1024" customHeight="1" ht="12.8"/>
    <row r="1045124" spans="1:1024" customHeight="1" ht="12.8"/>
    <row r="1045125" spans="1:1024" customHeight="1" ht="12.8"/>
    <row r="1045126" spans="1:1024" customHeight="1" ht="12.8"/>
    <row r="1045127" spans="1:1024" customHeight="1" ht="12.8"/>
    <row r="1045128" spans="1:1024" customHeight="1" ht="12.8"/>
    <row r="1045129" spans="1:1024" customHeight="1" ht="12.8"/>
    <row r="1045130" spans="1:1024" customHeight="1" ht="12.8"/>
    <row r="1045131" spans="1:1024" customHeight="1" ht="12.8"/>
    <row r="1045132" spans="1:1024" customHeight="1" ht="12.8"/>
    <row r="1045133" spans="1:1024" customHeight="1" ht="12.8"/>
    <row r="1045134" spans="1:1024" customHeight="1" ht="12.8"/>
    <row r="1045135" spans="1:1024" customHeight="1" ht="12.8"/>
    <row r="1045136" spans="1:1024" customHeight="1" ht="12.8"/>
    <row r="1045137" spans="1:1024" customHeight="1" ht="12.8"/>
    <row r="1045138" spans="1:1024" customHeight="1" ht="12.8"/>
    <row r="1045139" spans="1:1024" customHeight="1" ht="12.8"/>
    <row r="1045140" spans="1:1024" customHeight="1" ht="12.8"/>
    <row r="1045141" spans="1:1024" customHeight="1" ht="12.8"/>
    <row r="1045142" spans="1:1024" customHeight="1" ht="12.8"/>
    <row r="1045143" spans="1:1024" customHeight="1" ht="12.8"/>
    <row r="1045144" spans="1:1024" customHeight="1" ht="12.8"/>
    <row r="1045145" spans="1:1024" customHeight="1" ht="12.8"/>
    <row r="1045146" spans="1:1024" customHeight="1" ht="12.8"/>
    <row r="1045147" spans="1:1024" customHeight="1" ht="12.8"/>
    <row r="1045148" spans="1:1024" customHeight="1" ht="12.8"/>
    <row r="1045149" spans="1:1024" customHeight="1" ht="12.8"/>
    <row r="1045150" spans="1:1024" customHeight="1" ht="12.8"/>
    <row r="1045151" spans="1:1024" customHeight="1" ht="12.8"/>
    <row r="1045152" spans="1:1024" customHeight="1" ht="12.8"/>
    <row r="1045153" spans="1:1024" customHeight="1" ht="12.8"/>
    <row r="1045154" spans="1:1024" customHeight="1" ht="12.8"/>
    <row r="1045155" spans="1:1024" customHeight="1" ht="12.8"/>
    <row r="1045156" spans="1:1024" customHeight="1" ht="12.8"/>
    <row r="1045157" spans="1:1024" customHeight="1" ht="12.8"/>
    <row r="1045158" spans="1:1024" customHeight="1" ht="12.8"/>
    <row r="1045159" spans="1:1024" customHeight="1" ht="12.8"/>
    <row r="1045160" spans="1:1024" customHeight="1" ht="12.8"/>
    <row r="1045161" spans="1:1024" customHeight="1" ht="12.8"/>
    <row r="1045162" spans="1:1024" customHeight="1" ht="12.8"/>
    <row r="1045163" spans="1:1024" customHeight="1" ht="12.8"/>
    <row r="1045164" spans="1:1024" customHeight="1" ht="12.8"/>
    <row r="1045165" spans="1:1024" customHeight="1" ht="12.8"/>
    <row r="1045166" spans="1:1024" customHeight="1" ht="12.8"/>
    <row r="1045167" spans="1:1024" customHeight="1" ht="12.8"/>
    <row r="1045168" spans="1:1024" customHeight="1" ht="12.8"/>
    <row r="1045169" spans="1:1024" customHeight="1" ht="12.8"/>
    <row r="1045170" spans="1:1024" customHeight="1" ht="12.8"/>
    <row r="1045171" spans="1:1024" customHeight="1" ht="12.8"/>
    <row r="1045172" spans="1:1024" customHeight="1" ht="12.8"/>
    <row r="1045173" spans="1:1024" customHeight="1" ht="12.8"/>
    <row r="1045174" spans="1:1024" customHeight="1" ht="12.8"/>
    <row r="1045175" spans="1:1024" customHeight="1" ht="12.8"/>
    <row r="1045176" spans="1:1024" customHeight="1" ht="12.8"/>
    <row r="1045177" spans="1:1024" customHeight="1" ht="12.8"/>
    <row r="1045178" spans="1:1024" customHeight="1" ht="12.8"/>
    <row r="1045179" spans="1:1024" customHeight="1" ht="12.8"/>
    <row r="1045180" spans="1:1024" customHeight="1" ht="12.8"/>
    <row r="1045181" spans="1:1024" customHeight="1" ht="12.8"/>
    <row r="1045182" spans="1:1024" customHeight="1" ht="12.8"/>
    <row r="1045183" spans="1:1024" customHeight="1" ht="12.8"/>
    <row r="1045184" spans="1:1024" customHeight="1" ht="12.8"/>
    <row r="1045185" spans="1:1024" customHeight="1" ht="12.8"/>
    <row r="1045186" spans="1:1024" customHeight="1" ht="12.8"/>
    <row r="1045187" spans="1:1024" customHeight="1" ht="12.8"/>
    <row r="1045188" spans="1:1024" customHeight="1" ht="12.8"/>
    <row r="1045189" spans="1:1024" customHeight="1" ht="12.8"/>
    <row r="1045190" spans="1:1024" customHeight="1" ht="12.8"/>
    <row r="1045191" spans="1:1024" customHeight="1" ht="12.8"/>
    <row r="1045192" spans="1:1024" customHeight="1" ht="12.8"/>
    <row r="1045193" spans="1:1024" customHeight="1" ht="12.8"/>
    <row r="1045194" spans="1:1024" customHeight="1" ht="12.8"/>
    <row r="1045195" spans="1:1024" customHeight="1" ht="12.8"/>
    <row r="1045196" spans="1:1024" customHeight="1" ht="12.8"/>
    <row r="1045197" spans="1:1024" customHeight="1" ht="12.8"/>
    <row r="1045198" spans="1:1024" customHeight="1" ht="12.8"/>
    <row r="1045199" spans="1:1024" customHeight="1" ht="12.8"/>
    <row r="1045200" spans="1:1024" customHeight="1" ht="12.8"/>
    <row r="1045201" spans="1:1024" customHeight="1" ht="12.8"/>
    <row r="1045202" spans="1:1024" customHeight="1" ht="12.8"/>
    <row r="1045203" spans="1:1024" customHeight="1" ht="12.8"/>
    <row r="1045204" spans="1:1024" customHeight="1" ht="12.8"/>
    <row r="1045205" spans="1:1024" customHeight="1" ht="12.8"/>
    <row r="1045206" spans="1:1024" customHeight="1" ht="12.8"/>
    <row r="1045207" spans="1:1024" customHeight="1" ht="12.8"/>
    <row r="1045208" spans="1:1024" customHeight="1" ht="12.8"/>
    <row r="1045209" spans="1:1024" customHeight="1" ht="12.8"/>
    <row r="1045210" spans="1:1024" customHeight="1" ht="12.8"/>
    <row r="1045211" spans="1:1024" customHeight="1" ht="12.8"/>
    <row r="1045212" spans="1:1024" customHeight="1" ht="12.8"/>
    <row r="1045213" spans="1:1024" customHeight="1" ht="12.8"/>
    <row r="1045214" spans="1:1024" customHeight="1" ht="12.8"/>
    <row r="1045215" spans="1:1024" customHeight="1" ht="12.8"/>
    <row r="1045216" spans="1:1024" customHeight="1" ht="12.8"/>
    <row r="1045217" spans="1:1024" customHeight="1" ht="12.8"/>
    <row r="1045218" spans="1:1024" customHeight="1" ht="12.8"/>
    <row r="1045219" spans="1:1024" customHeight="1" ht="12.8"/>
    <row r="1045220" spans="1:1024" customHeight="1" ht="12.8"/>
    <row r="1045221" spans="1:1024" customHeight="1" ht="12.8"/>
    <row r="1045222" spans="1:1024" customHeight="1" ht="12.8"/>
    <row r="1045223" spans="1:1024" customHeight="1" ht="12.8"/>
    <row r="1045224" spans="1:1024" customHeight="1" ht="12.8"/>
    <row r="1045225" spans="1:1024" customHeight="1" ht="12.8"/>
    <row r="1045226" spans="1:1024" customHeight="1" ht="12.8"/>
    <row r="1045227" spans="1:1024" customHeight="1" ht="12.8"/>
    <row r="1045228" spans="1:1024" customHeight="1" ht="12.8"/>
    <row r="1045229" spans="1:1024" customHeight="1" ht="12.8"/>
    <row r="1045230" spans="1:1024" customHeight="1" ht="12.8"/>
    <row r="1045231" spans="1:1024" customHeight="1" ht="12.8"/>
    <row r="1045232" spans="1:1024" customHeight="1" ht="12.8"/>
    <row r="1045233" spans="1:1024" customHeight="1" ht="12.8"/>
    <row r="1045234" spans="1:1024" customHeight="1" ht="12.8"/>
    <row r="1045235" spans="1:1024" customHeight="1" ht="12.8"/>
    <row r="1045236" spans="1:1024" customHeight="1" ht="12.8"/>
    <row r="1045237" spans="1:1024" customHeight="1" ht="12.8"/>
    <row r="1045238" spans="1:1024" customHeight="1" ht="12.8"/>
    <row r="1045239" spans="1:1024" customHeight="1" ht="12.8"/>
    <row r="1045240" spans="1:1024" customHeight="1" ht="12.8"/>
    <row r="1045241" spans="1:1024" customHeight="1" ht="12.8"/>
    <row r="1045242" spans="1:1024" customHeight="1" ht="12.8"/>
    <row r="1045243" spans="1:1024" customHeight="1" ht="12.8"/>
    <row r="1045244" spans="1:1024" customHeight="1" ht="12.8"/>
    <row r="1045245" spans="1:1024" customHeight="1" ht="12.8"/>
    <row r="1045246" spans="1:1024" customHeight="1" ht="12.8"/>
    <row r="1045247" spans="1:1024" customHeight="1" ht="12.8"/>
    <row r="1045248" spans="1:1024" customHeight="1" ht="12.8"/>
    <row r="1045249" spans="1:1024" customHeight="1" ht="12.8"/>
    <row r="1045250" spans="1:1024" customHeight="1" ht="12.8"/>
    <row r="1045251" spans="1:1024" customHeight="1" ht="12.8"/>
    <row r="1045252" spans="1:1024" customHeight="1" ht="12.8"/>
    <row r="1045253" spans="1:1024" customHeight="1" ht="12.8"/>
    <row r="1045254" spans="1:1024" customHeight="1" ht="12.8"/>
    <row r="1045255" spans="1:1024" customHeight="1" ht="12.8"/>
    <row r="1045256" spans="1:1024" customHeight="1" ht="12.8"/>
    <row r="1045257" spans="1:1024" customHeight="1" ht="12.8"/>
    <row r="1045258" spans="1:1024" customHeight="1" ht="12.8"/>
    <row r="1045259" spans="1:1024" customHeight="1" ht="12.8"/>
    <row r="1045260" spans="1:1024" customHeight="1" ht="12.8"/>
    <row r="1045261" spans="1:1024" customHeight="1" ht="12.8"/>
    <row r="1045262" spans="1:1024" customHeight="1" ht="12.8"/>
    <row r="1045263" spans="1:1024" customHeight="1" ht="12.8"/>
    <row r="1045264" spans="1:1024" customHeight="1" ht="12.8"/>
    <row r="1045265" spans="1:1024" customHeight="1" ht="12.8"/>
    <row r="1045266" spans="1:1024" customHeight="1" ht="12.8"/>
    <row r="1045267" spans="1:1024" customHeight="1" ht="12.8"/>
    <row r="1045268" spans="1:1024" customHeight="1" ht="12.8"/>
    <row r="1045269" spans="1:1024" customHeight="1" ht="12.8"/>
    <row r="1045270" spans="1:1024" customHeight="1" ht="12.8"/>
    <row r="1045271" spans="1:1024" customHeight="1" ht="12.8"/>
    <row r="1045272" spans="1:1024" customHeight="1" ht="12.8"/>
    <row r="1045273" spans="1:1024" customHeight="1" ht="12.8"/>
    <row r="1045274" spans="1:1024" customHeight="1" ht="12.8"/>
    <row r="1045275" spans="1:1024" customHeight="1" ht="12.8"/>
    <row r="1045276" spans="1:1024" customHeight="1" ht="12.8"/>
    <row r="1045277" spans="1:1024" customHeight="1" ht="12.8"/>
    <row r="1045278" spans="1:1024" customHeight="1" ht="12.8"/>
    <row r="1045279" spans="1:1024" customHeight="1" ht="12.8"/>
    <row r="1045280" spans="1:1024" customHeight="1" ht="12.8"/>
    <row r="1045281" spans="1:1024" customHeight="1" ht="12.8"/>
    <row r="1045282" spans="1:1024" customHeight="1" ht="12.8"/>
    <row r="1045283" spans="1:1024" customHeight="1" ht="12.8"/>
    <row r="1045284" spans="1:1024" customHeight="1" ht="12.8"/>
    <row r="1045285" spans="1:1024" customHeight="1" ht="12.8"/>
    <row r="1045286" spans="1:1024" customHeight="1" ht="12.8"/>
    <row r="1045287" spans="1:1024" customHeight="1" ht="12.8"/>
    <row r="1045288" spans="1:1024" customHeight="1" ht="12.8"/>
    <row r="1045289" spans="1:1024" customHeight="1" ht="12.8"/>
    <row r="1045290" spans="1:1024" customHeight="1" ht="12.8"/>
    <row r="1045291" spans="1:1024" customHeight="1" ht="12.8"/>
    <row r="1045292" spans="1:1024" customHeight="1" ht="12.8"/>
    <row r="1045293" spans="1:1024" customHeight="1" ht="12.8"/>
    <row r="1045294" spans="1:1024" customHeight="1" ht="12.8"/>
    <row r="1045295" spans="1:1024" customHeight="1" ht="12.8"/>
    <row r="1045296" spans="1:1024" customHeight="1" ht="12.8"/>
    <row r="1045297" spans="1:1024" customHeight="1" ht="12.8"/>
    <row r="1045298" spans="1:1024" customHeight="1" ht="12.8"/>
    <row r="1045299" spans="1:1024" customHeight="1" ht="12.8"/>
    <row r="1045300" spans="1:1024" customHeight="1" ht="12.8"/>
    <row r="1045301" spans="1:1024" customHeight="1" ht="12.8"/>
    <row r="1045302" spans="1:1024" customHeight="1" ht="12.8"/>
    <row r="1045303" spans="1:1024" customHeight="1" ht="12.8"/>
    <row r="1045304" spans="1:1024" customHeight="1" ht="12.8"/>
    <row r="1045305" spans="1:1024" customHeight="1" ht="12.8"/>
    <row r="1045306" spans="1:1024" customHeight="1" ht="12.8"/>
    <row r="1045307" spans="1:1024" customHeight="1" ht="12.8"/>
    <row r="1045308" spans="1:1024" customHeight="1" ht="12.8"/>
    <row r="1045309" spans="1:1024" customHeight="1" ht="12.8"/>
    <row r="1045310" spans="1:1024" customHeight="1" ht="12.8"/>
    <row r="1045311" spans="1:1024" customHeight="1" ht="12.8"/>
    <row r="1045312" spans="1:1024" customHeight="1" ht="12.8"/>
    <row r="1045313" spans="1:1024" customHeight="1" ht="12.8"/>
    <row r="1045314" spans="1:1024" customHeight="1" ht="12.8"/>
    <row r="1045315" spans="1:1024" customHeight="1" ht="12.8"/>
    <row r="1045316" spans="1:1024" customHeight="1" ht="12.8"/>
    <row r="1045317" spans="1:1024" customHeight="1" ht="12.8"/>
    <row r="1045318" spans="1:1024" customHeight="1" ht="12.8"/>
    <row r="1045319" spans="1:1024" customHeight="1" ht="12.8"/>
    <row r="1045320" spans="1:1024" customHeight="1" ht="12.8"/>
    <row r="1045321" spans="1:1024" customHeight="1" ht="12.8"/>
    <row r="1045322" spans="1:1024" customHeight="1" ht="12.8"/>
    <row r="1045323" spans="1:1024" customHeight="1" ht="12.8"/>
    <row r="1045324" spans="1:1024" customHeight="1" ht="12.8"/>
    <row r="1045325" spans="1:1024" customHeight="1" ht="12.8"/>
    <row r="1045326" spans="1:1024" customHeight="1" ht="12.8"/>
    <row r="1045327" spans="1:1024" customHeight="1" ht="12.8"/>
    <row r="1045328" spans="1:1024" customHeight="1" ht="12.8"/>
    <row r="1045329" spans="1:1024" customHeight="1" ht="12.8"/>
    <row r="1045330" spans="1:1024" customHeight="1" ht="12.8"/>
    <row r="1045331" spans="1:1024" customHeight="1" ht="12.8"/>
    <row r="1045332" spans="1:1024" customHeight="1" ht="12.8"/>
    <row r="1045333" spans="1:1024" customHeight="1" ht="12.8"/>
    <row r="1045334" spans="1:1024" customHeight="1" ht="12.8"/>
    <row r="1045335" spans="1:1024" customHeight="1" ht="12.8"/>
    <row r="1045336" spans="1:1024" customHeight="1" ht="12.8"/>
    <row r="1045337" spans="1:1024" customHeight="1" ht="12.8"/>
    <row r="1045338" spans="1:1024" customHeight="1" ht="12.8"/>
    <row r="1045339" spans="1:1024" customHeight="1" ht="12.8"/>
    <row r="1045340" spans="1:1024" customHeight="1" ht="12.8"/>
    <row r="1045341" spans="1:1024" customHeight="1" ht="12.8"/>
    <row r="1045342" spans="1:1024" customHeight="1" ht="12.8"/>
    <row r="1045343" spans="1:1024" customHeight="1" ht="12.8"/>
    <row r="1045344" spans="1:1024" customHeight="1" ht="12.8"/>
    <row r="1045345" spans="1:1024" customHeight="1" ht="12.8"/>
    <row r="1045346" spans="1:1024" customHeight="1" ht="12.8"/>
    <row r="1045347" spans="1:1024" customHeight="1" ht="12.8"/>
    <row r="1045348" spans="1:1024" customHeight="1" ht="12.8"/>
    <row r="1045349" spans="1:1024" customHeight="1" ht="12.8"/>
    <row r="1045350" spans="1:1024" customHeight="1" ht="12.8"/>
    <row r="1045351" spans="1:1024" customHeight="1" ht="12.8"/>
    <row r="1045352" spans="1:1024" customHeight="1" ht="12.8"/>
    <row r="1045353" spans="1:1024" customHeight="1" ht="12.8"/>
    <row r="1045354" spans="1:1024" customHeight="1" ht="12.8"/>
    <row r="1045355" spans="1:1024" customHeight="1" ht="12.8"/>
    <row r="1045356" spans="1:1024" customHeight="1" ht="12.8"/>
    <row r="1045357" spans="1:1024" customHeight="1" ht="12.8"/>
    <row r="1045358" spans="1:1024" customHeight="1" ht="12.8"/>
    <row r="1045359" spans="1:1024" customHeight="1" ht="12.8"/>
    <row r="1045360" spans="1:1024" customHeight="1" ht="12.8"/>
    <row r="1045361" spans="1:1024" customHeight="1" ht="12.8"/>
    <row r="1045362" spans="1:1024" customHeight="1" ht="12.8"/>
    <row r="1045363" spans="1:1024" customHeight="1" ht="12.8"/>
    <row r="1045364" spans="1:1024" customHeight="1" ht="12.8"/>
    <row r="1045365" spans="1:1024" customHeight="1" ht="12.8"/>
    <row r="1045366" spans="1:1024" customHeight="1" ht="12.8"/>
    <row r="1045367" spans="1:1024" customHeight="1" ht="12.8"/>
    <row r="1045368" spans="1:1024" customHeight="1" ht="12.8"/>
    <row r="1045369" spans="1:1024" customHeight="1" ht="12.8"/>
    <row r="1045370" spans="1:1024" customHeight="1" ht="12.8"/>
    <row r="1045371" spans="1:1024" customHeight="1" ht="12.8"/>
    <row r="1045372" spans="1:1024" customHeight="1" ht="12.8"/>
    <row r="1045373" spans="1:1024" customHeight="1" ht="12.8"/>
    <row r="1045374" spans="1:1024" customHeight="1" ht="12.8"/>
    <row r="1045375" spans="1:1024" customHeight="1" ht="12.8"/>
    <row r="1045376" spans="1:1024" customHeight="1" ht="12.8"/>
    <row r="1045377" spans="1:1024" customHeight="1" ht="12.8"/>
    <row r="1045378" spans="1:1024" customHeight="1" ht="12.8"/>
    <row r="1045379" spans="1:1024" customHeight="1" ht="12.8"/>
    <row r="1045380" spans="1:1024" customHeight="1" ht="12.8"/>
    <row r="1045381" spans="1:1024" customHeight="1" ht="12.8"/>
    <row r="1045382" spans="1:1024" customHeight="1" ht="12.8"/>
    <row r="1045383" spans="1:1024" customHeight="1" ht="12.8"/>
    <row r="1045384" spans="1:1024" customHeight="1" ht="12.8"/>
    <row r="1045385" spans="1:1024" customHeight="1" ht="12.8"/>
    <row r="1045386" spans="1:1024" customHeight="1" ht="12.8"/>
    <row r="1045387" spans="1:1024" customHeight="1" ht="12.8"/>
    <row r="1045388" spans="1:1024" customHeight="1" ht="12.8"/>
    <row r="1045389" spans="1:1024" customHeight="1" ht="12.8"/>
    <row r="1045390" spans="1:1024" customHeight="1" ht="12.8"/>
    <row r="1045391" spans="1:1024" customHeight="1" ht="12.8"/>
    <row r="1045392" spans="1:1024" customHeight="1" ht="12.8"/>
    <row r="1045393" spans="1:1024" customHeight="1" ht="12.8"/>
    <row r="1045394" spans="1:1024" customHeight="1" ht="12.8"/>
    <row r="1045395" spans="1:1024" customHeight="1" ht="12.8"/>
    <row r="1045396" spans="1:1024" customHeight="1" ht="12.8"/>
    <row r="1045397" spans="1:1024" customHeight="1" ht="12.8"/>
    <row r="1045398" spans="1:1024" customHeight="1" ht="12.8"/>
    <row r="1045399" spans="1:1024" customHeight="1" ht="12.8"/>
    <row r="1045400" spans="1:1024" customHeight="1" ht="12.8"/>
    <row r="1045401" spans="1:1024" customHeight="1" ht="12.8"/>
    <row r="1045402" spans="1:1024" customHeight="1" ht="12.8"/>
    <row r="1045403" spans="1:1024" customHeight="1" ht="12.8"/>
    <row r="1045404" spans="1:1024" customHeight="1" ht="12.8"/>
    <row r="1045405" spans="1:1024" customHeight="1" ht="12.8"/>
    <row r="1045406" spans="1:1024" customHeight="1" ht="12.8"/>
    <row r="1045407" spans="1:1024" customHeight="1" ht="12.8"/>
    <row r="1045408" spans="1:1024" customHeight="1" ht="12.8"/>
    <row r="1045409" spans="1:1024" customHeight="1" ht="12.8"/>
    <row r="1045410" spans="1:1024" customHeight="1" ht="12.8"/>
    <row r="1045411" spans="1:1024" customHeight="1" ht="12.8"/>
    <row r="1045412" spans="1:1024" customHeight="1" ht="12.8"/>
    <row r="1045413" spans="1:1024" customHeight="1" ht="12.8"/>
    <row r="1045414" spans="1:1024" customHeight="1" ht="12.8"/>
    <row r="1045415" spans="1:1024" customHeight="1" ht="12.8"/>
    <row r="1045416" spans="1:1024" customHeight="1" ht="12.8"/>
    <row r="1045417" spans="1:1024" customHeight="1" ht="12.8"/>
    <row r="1045418" spans="1:1024" customHeight="1" ht="12.8"/>
    <row r="1045419" spans="1:1024" customHeight="1" ht="12.8"/>
    <row r="1045420" spans="1:1024" customHeight="1" ht="12.8"/>
    <row r="1045421" spans="1:1024" customHeight="1" ht="12.8"/>
    <row r="1045422" spans="1:1024" customHeight="1" ht="12.8"/>
    <row r="1045423" spans="1:1024" customHeight="1" ht="12.8"/>
    <row r="1045424" spans="1:1024" customHeight="1" ht="12.8"/>
    <row r="1045425" spans="1:1024" customHeight="1" ht="12.8"/>
    <row r="1045426" spans="1:1024" customHeight="1" ht="12.8"/>
    <row r="1045427" spans="1:1024" customHeight="1" ht="12.8"/>
    <row r="1045428" spans="1:1024" customHeight="1" ht="12.8"/>
    <row r="1045429" spans="1:1024" customHeight="1" ht="12.8"/>
    <row r="1045430" spans="1:1024" customHeight="1" ht="12.8"/>
    <row r="1045431" spans="1:1024" customHeight="1" ht="12.8"/>
    <row r="1045432" spans="1:1024" customHeight="1" ht="12.8"/>
    <row r="1045433" spans="1:1024" customHeight="1" ht="12.8"/>
    <row r="1045434" spans="1:1024" customHeight="1" ht="12.8"/>
    <row r="1045435" spans="1:1024" customHeight="1" ht="12.8"/>
    <row r="1045436" spans="1:1024" customHeight="1" ht="12.8"/>
    <row r="1045437" spans="1:1024" customHeight="1" ht="12.8"/>
    <row r="1045438" spans="1:1024" customHeight="1" ht="12.8"/>
    <row r="1045439" spans="1:1024" customHeight="1" ht="12.8"/>
    <row r="1045440" spans="1:1024" customHeight="1" ht="12.8"/>
    <row r="1045441" spans="1:1024" customHeight="1" ht="12.8"/>
    <row r="1045442" spans="1:1024" customHeight="1" ht="12.8"/>
    <row r="1045443" spans="1:1024" customHeight="1" ht="12.8"/>
    <row r="1045444" spans="1:1024" customHeight="1" ht="12.8"/>
    <row r="1045445" spans="1:1024" customHeight="1" ht="12.8"/>
    <row r="1045446" spans="1:1024" customHeight="1" ht="12.8"/>
    <row r="1045447" spans="1:1024" customHeight="1" ht="12.8"/>
    <row r="1045448" spans="1:1024" customHeight="1" ht="12.8"/>
    <row r="1045449" spans="1:1024" customHeight="1" ht="12.8"/>
    <row r="1045450" spans="1:1024" customHeight="1" ht="12.8"/>
    <row r="1045451" spans="1:1024" customHeight="1" ht="12.8"/>
    <row r="1045452" spans="1:1024" customHeight="1" ht="12.8"/>
    <row r="1045453" spans="1:1024" customHeight="1" ht="12.8"/>
    <row r="1045454" spans="1:1024" customHeight="1" ht="12.8"/>
    <row r="1045455" spans="1:1024" customHeight="1" ht="12.8"/>
    <row r="1045456" spans="1:1024" customHeight="1" ht="12.8"/>
    <row r="1045457" spans="1:1024" customHeight="1" ht="12.8"/>
    <row r="1045458" spans="1:1024" customHeight="1" ht="12.8"/>
    <row r="1045459" spans="1:1024" customHeight="1" ht="12.8"/>
    <row r="1045460" spans="1:1024" customHeight="1" ht="12.8"/>
    <row r="1045461" spans="1:1024" customHeight="1" ht="12.8"/>
    <row r="1045462" spans="1:1024" customHeight="1" ht="12.8"/>
    <row r="1045463" spans="1:1024" customHeight="1" ht="12.8"/>
    <row r="1045464" spans="1:1024" customHeight="1" ht="12.8"/>
    <row r="1045465" spans="1:1024" customHeight="1" ht="12.8"/>
    <row r="1045466" spans="1:1024" customHeight="1" ht="12.8"/>
    <row r="1045467" spans="1:1024" customHeight="1" ht="12.8"/>
    <row r="1045468" spans="1:1024" customHeight="1" ht="12.8"/>
    <row r="1045469" spans="1:1024" customHeight="1" ht="12.8"/>
    <row r="1045470" spans="1:1024" customHeight="1" ht="12.8"/>
    <row r="1045471" spans="1:1024" customHeight="1" ht="12.8"/>
    <row r="1045472" spans="1:1024" customHeight="1" ht="12.8"/>
    <row r="1045473" spans="1:1024" customHeight="1" ht="12.8"/>
    <row r="1045474" spans="1:1024" customHeight="1" ht="12.8"/>
    <row r="1045475" spans="1:1024" customHeight="1" ht="12.8"/>
    <row r="1045476" spans="1:1024" customHeight="1" ht="12.8"/>
    <row r="1045477" spans="1:1024" customHeight="1" ht="12.8"/>
    <row r="1045478" spans="1:1024" customHeight="1" ht="12.8"/>
    <row r="1045479" spans="1:1024" customHeight="1" ht="12.8"/>
    <row r="1045480" spans="1:1024" customHeight="1" ht="12.8"/>
    <row r="1045481" spans="1:1024" customHeight="1" ht="12.8"/>
    <row r="1045482" spans="1:1024" customHeight="1" ht="12.8"/>
    <row r="1045483" spans="1:1024" customHeight="1" ht="12.8"/>
    <row r="1045484" spans="1:1024" customHeight="1" ht="12.8"/>
    <row r="1045485" spans="1:1024" customHeight="1" ht="12.8"/>
    <row r="1045486" spans="1:1024" customHeight="1" ht="12.8"/>
    <row r="1045487" spans="1:1024" customHeight="1" ht="12.8"/>
    <row r="1045488" spans="1:1024" customHeight="1" ht="12.8"/>
    <row r="1045489" spans="1:1024" customHeight="1" ht="12.8"/>
    <row r="1045490" spans="1:1024" customHeight="1" ht="12.8"/>
    <row r="1045491" spans="1:1024" customHeight="1" ht="12.8"/>
    <row r="1045492" spans="1:1024" customHeight="1" ht="12.8"/>
    <row r="1045493" spans="1:1024" customHeight="1" ht="12.8"/>
    <row r="1045494" spans="1:1024" customHeight="1" ht="12.8"/>
    <row r="1045495" spans="1:1024" customHeight="1" ht="12.8"/>
    <row r="1045496" spans="1:1024" customHeight="1" ht="12.8"/>
    <row r="1045497" spans="1:1024" customHeight="1" ht="12.8"/>
    <row r="1045498" spans="1:1024" customHeight="1" ht="12.8"/>
    <row r="1045499" spans="1:1024" customHeight="1" ht="12.8"/>
    <row r="1045500" spans="1:1024" customHeight="1" ht="12.8"/>
    <row r="1045501" spans="1:1024" customHeight="1" ht="12.8"/>
    <row r="1045502" spans="1:1024" customHeight="1" ht="12.8"/>
    <row r="1045503" spans="1:1024" customHeight="1" ht="12.8"/>
    <row r="1045504" spans="1:1024" customHeight="1" ht="12.8"/>
    <row r="1045505" spans="1:1024" customHeight="1" ht="12.8"/>
    <row r="1045506" spans="1:1024" customHeight="1" ht="12.8"/>
    <row r="1045507" spans="1:1024" customHeight="1" ht="12.8"/>
    <row r="1045508" spans="1:1024" customHeight="1" ht="12.8"/>
    <row r="1045509" spans="1:1024" customHeight="1" ht="12.8"/>
    <row r="1045510" spans="1:1024" customHeight="1" ht="12.8"/>
    <row r="1045511" spans="1:1024" customHeight="1" ht="12.8"/>
    <row r="1045512" spans="1:1024" customHeight="1" ht="12.8"/>
    <row r="1045513" spans="1:1024" customHeight="1" ht="12.8"/>
    <row r="1045514" spans="1:1024" customHeight="1" ht="12.8"/>
    <row r="1045515" spans="1:1024" customHeight="1" ht="12.8"/>
    <row r="1045516" spans="1:1024" customHeight="1" ht="12.8"/>
    <row r="1045517" spans="1:1024" customHeight="1" ht="12.8"/>
    <row r="1045518" spans="1:1024" customHeight="1" ht="12.8"/>
    <row r="1045519" spans="1:1024" customHeight="1" ht="12.8"/>
    <row r="1045520" spans="1:1024" customHeight="1" ht="12.8"/>
    <row r="1045521" spans="1:1024" customHeight="1" ht="12.8"/>
    <row r="1045522" spans="1:1024" customHeight="1" ht="12.8"/>
    <row r="1045523" spans="1:1024" customHeight="1" ht="12.8"/>
    <row r="1045524" spans="1:1024" customHeight="1" ht="12.8"/>
    <row r="1045525" spans="1:1024" customHeight="1" ht="12.8"/>
    <row r="1045526" spans="1:1024" customHeight="1" ht="12.8"/>
    <row r="1045527" spans="1:1024" customHeight="1" ht="12.8"/>
    <row r="1045528" spans="1:1024" customHeight="1" ht="12.8"/>
    <row r="1045529" spans="1:1024" customHeight="1" ht="12.8"/>
    <row r="1045530" spans="1:1024" customHeight="1" ht="12.8"/>
    <row r="1045531" spans="1:1024" customHeight="1" ht="12.8"/>
    <row r="1045532" spans="1:1024" customHeight="1" ht="12.8"/>
    <row r="1045533" spans="1:1024" customHeight="1" ht="12.8"/>
    <row r="1045534" spans="1:1024" customHeight="1" ht="12.8"/>
    <row r="1045535" spans="1:1024" customHeight="1" ht="12.8"/>
    <row r="1045536" spans="1:1024" customHeight="1" ht="12.8"/>
    <row r="1045537" spans="1:1024" customHeight="1" ht="12.8"/>
    <row r="1045538" spans="1:1024" customHeight="1" ht="12.8"/>
    <row r="1045539" spans="1:1024" customHeight="1" ht="12.8"/>
    <row r="1045540" spans="1:1024" customHeight="1" ht="12.8"/>
    <row r="1045541" spans="1:1024" customHeight="1" ht="12.8"/>
    <row r="1045542" spans="1:1024" customHeight="1" ht="12.8"/>
    <row r="1045543" spans="1:1024" customHeight="1" ht="12.8"/>
    <row r="1045544" spans="1:1024" customHeight="1" ht="12.8"/>
    <row r="1045545" spans="1:1024" customHeight="1" ht="12.8"/>
    <row r="1045546" spans="1:1024" customHeight="1" ht="12.8"/>
    <row r="1045547" spans="1:1024" customHeight="1" ht="12.8"/>
    <row r="1045548" spans="1:1024" customHeight="1" ht="12.8"/>
    <row r="1045549" spans="1:1024" customHeight="1" ht="12.8"/>
    <row r="1045550" spans="1:1024" customHeight="1" ht="12.8"/>
    <row r="1045551" spans="1:1024" customHeight="1" ht="12.8"/>
    <row r="1045552" spans="1:1024" customHeight="1" ht="12.8"/>
    <row r="1045553" spans="1:1024" customHeight="1" ht="12.8"/>
    <row r="1045554" spans="1:1024" customHeight="1" ht="12.8"/>
    <row r="1045555" spans="1:1024" customHeight="1" ht="12.8"/>
    <row r="1045556" spans="1:1024" customHeight="1" ht="12.8"/>
    <row r="1045557" spans="1:1024" customHeight="1" ht="12.8"/>
    <row r="1045558" spans="1:1024" customHeight="1" ht="12.8"/>
    <row r="1045559" spans="1:1024" customHeight="1" ht="12.8"/>
    <row r="1045560" spans="1:1024" customHeight="1" ht="12.8"/>
    <row r="1045561" spans="1:1024" customHeight="1" ht="12.8"/>
    <row r="1045562" spans="1:1024" customHeight="1" ht="12.8"/>
    <row r="1045563" spans="1:1024" customHeight="1" ht="12.8"/>
    <row r="1045564" spans="1:1024" customHeight="1" ht="12.8"/>
    <row r="1045565" spans="1:1024" customHeight="1" ht="12.8"/>
    <row r="1045566" spans="1:1024" customHeight="1" ht="12.8"/>
    <row r="1045567" spans="1:1024" customHeight="1" ht="12.8"/>
    <row r="1045568" spans="1:1024" customHeight="1" ht="12.8"/>
    <row r="1045569" spans="1:1024" customHeight="1" ht="12.8"/>
    <row r="1045570" spans="1:1024" customHeight="1" ht="12.8"/>
    <row r="1045571" spans="1:1024" customHeight="1" ht="12.8"/>
    <row r="1045572" spans="1:1024" customHeight="1" ht="12.8"/>
    <row r="1045573" spans="1:1024" customHeight="1" ht="12.8"/>
    <row r="1045574" spans="1:1024" customHeight="1" ht="12.8"/>
    <row r="1045575" spans="1:1024" customHeight="1" ht="12.8"/>
    <row r="1045576" spans="1:1024" customHeight="1" ht="12.8"/>
    <row r="1045577" spans="1:1024" customHeight="1" ht="12.8"/>
    <row r="1045578" spans="1:1024" customHeight="1" ht="12.8"/>
    <row r="1045579" spans="1:1024" customHeight="1" ht="12.8"/>
    <row r="1045580" spans="1:1024" customHeight="1" ht="12.8"/>
    <row r="1045581" spans="1:1024" customHeight="1" ht="12.8"/>
    <row r="1045582" spans="1:1024" customHeight="1" ht="12.8"/>
    <row r="1045583" spans="1:1024" customHeight="1" ht="12.8"/>
    <row r="1045584" spans="1:1024" customHeight="1" ht="12.8"/>
    <row r="1045585" spans="1:1024" customHeight="1" ht="12.8"/>
    <row r="1045586" spans="1:1024" customHeight="1" ht="12.8"/>
    <row r="1045587" spans="1:1024" customHeight="1" ht="12.8"/>
    <row r="1045588" spans="1:1024" customHeight="1" ht="12.8"/>
    <row r="1045589" spans="1:1024" customHeight="1" ht="12.8"/>
    <row r="1045590" spans="1:1024" customHeight="1" ht="12.8"/>
    <row r="1045591" spans="1:1024" customHeight="1" ht="12.8"/>
    <row r="1045592" spans="1:1024" customHeight="1" ht="12.8"/>
    <row r="1045593" spans="1:1024" customHeight="1" ht="12.8"/>
    <row r="1045594" spans="1:1024" customHeight="1" ht="12.8"/>
    <row r="1045595" spans="1:1024" customHeight="1" ht="12.8"/>
    <row r="1045596" spans="1:1024" customHeight="1" ht="12.8"/>
    <row r="1045597" spans="1:1024" customHeight="1" ht="12.8"/>
    <row r="1045598" spans="1:1024" customHeight="1" ht="12.8"/>
    <row r="1045599" spans="1:1024" customHeight="1" ht="12.8"/>
    <row r="1045600" spans="1:1024" customHeight="1" ht="12.8"/>
    <row r="1045601" spans="1:1024" customHeight="1" ht="12.8"/>
    <row r="1045602" spans="1:1024" customHeight="1" ht="12.8"/>
    <row r="1045603" spans="1:1024" customHeight="1" ht="12.8"/>
    <row r="1045604" spans="1:1024" customHeight="1" ht="12.8"/>
    <row r="1045605" spans="1:1024" customHeight="1" ht="12.8"/>
    <row r="1045606" spans="1:1024" customHeight="1" ht="12.8"/>
    <row r="1045607" spans="1:1024" customHeight="1" ht="12.8"/>
    <row r="1045608" spans="1:1024" customHeight="1" ht="12.8"/>
    <row r="1045609" spans="1:1024" customHeight="1" ht="12.8"/>
    <row r="1045610" spans="1:1024" customHeight="1" ht="12.8"/>
    <row r="1045611" spans="1:1024" customHeight="1" ht="12.8"/>
    <row r="1045612" spans="1:1024" customHeight="1" ht="12.8"/>
    <row r="1045613" spans="1:1024" customHeight="1" ht="12.8"/>
    <row r="1045614" spans="1:1024" customHeight="1" ht="12.8"/>
    <row r="1045615" spans="1:1024" customHeight="1" ht="12.8"/>
    <row r="1045616" spans="1:1024" customHeight="1" ht="12.8"/>
    <row r="1045617" spans="1:1024" customHeight="1" ht="12.8"/>
    <row r="1045618" spans="1:1024" customHeight="1" ht="12.8"/>
    <row r="1045619" spans="1:1024" customHeight="1" ht="12.8"/>
    <row r="1045620" spans="1:1024" customHeight="1" ht="12.8"/>
    <row r="1045621" spans="1:1024" customHeight="1" ht="12.8"/>
    <row r="1045622" spans="1:1024" customHeight="1" ht="12.8"/>
    <row r="1045623" spans="1:1024" customHeight="1" ht="12.8"/>
    <row r="1045624" spans="1:1024" customHeight="1" ht="12.8"/>
    <row r="1045625" spans="1:1024" customHeight="1" ht="12.8"/>
    <row r="1045626" spans="1:1024" customHeight="1" ht="12.8"/>
    <row r="1045627" spans="1:1024" customHeight="1" ht="12.8"/>
    <row r="1045628" spans="1:1024" customHeight="1" ht="12.8"/>
    <row r="1045629" spans="1:1024" customHeight="1" ht="12.8"/>
    <row r="1045630" spans="1:1024" customHeight="1" ht="12.8"/>
    <row r="1045631" spans="1:1024" customHeight="1" ht="12.8"/>
    <row r="1045632" spans="1:1024" customHeight="1" ht="12.8"/>
    <row r="1045633" spans="1:1024" customHeight="1" ht="12.8"/>
    <row r="1045634" spans="1:1024" customHeight="1" ht="12.8"/>
    <row r="1045635" spans="1:1024" customHeight="1" ht="12.8"/>
    <row r="1045636" spans="1:1024" customHeight="1" ht="12.8"/>
    <row r="1045637" spans="1:1024" customHeight="1" ht="12.8"/>
    <row r="1045638" spans="1:1024" customHeight="1" ht="12.8"/>
    <row r="1045639" spans="1:1024" customHeight="1" ht="12.8"/>
    <row r="1045640" spans="1:1024" customHeight="1" ht="12.8"/>
    <row r="1045641" spans="1:1024" customHeight="1" ht="12.8"/>
    <row r="1045642" spans="1:1024" customHeight="1" ht="12.8"/>
    <row r="1045643" spans="1:1024" customHeight="1" ht="12.8"/>
    <row r="1045644" spans="1:1024" customHeight="1" ht="12.8"/>
    <row r="1045645" spans="1:1024" customHeight="1" ht="12.8"/>
    <row r="1045646" spans="1:1024" customHeight="1" ht="12.8"/>
    <row r="1045647" spans="1:1024" customHeight="1" ht="12.8"/>
    <row r="1045648" spans="1:1024" customHeight="1" ht="12.8"/>
    <row r="1045649" spans="1:1024" customHeight="1" ht="12.8"/>
    <row r="1045650" spans="1:1024" customHeight="1" ht="12.8"/>
    <row r="1045651" spans="1:1024" customHeight="1" ht="12.8"/>
    <row r="1045652" spans="1:1024" customHeight="1" ht="12.8"/>
    <row r="1045653" spans="1:1024" customHeight="1" ht="12.8"/>
    <row r="1045654" spans="1:1024" customHeight="1" ht="12.8"/>
    <row r="1045655" spans="1:1024" customHeight="1" ht="12.8"/>
    <row r="1045656" spans="1:1024" customHeight="1" ht="12.8"/>
    <row r="1045657" spans="1:1024" customHeight="1" ht="12.8"/>
    <row r="1045658" spans="1:1024" customHeight="1" ht="12.8"/>
    <row r="1045659" spans="1:1024" customHeight="1" ht="12.8"/>
    <row r="1045660" spans="1:1024" customHeight="1" ht="12.8"/>
    <row r="1045661" spans="1:1024" customHeight="1" ht="12.8"/>
    <row r="1045662" spans="1:1024" customHeight="1" ht="12.8"/>
    <row r="1045663" spans="1:1024" customHeight="1" ht="12.8"/>
    <row r="1045664" spans="1:1024" customHeight="1" ht="12.8"/>
    <row r="1045665" spans="1:1024" customHeight="1" ht="12.8"/>
    <row r="1045666" spans="1:1024" customHeight="1" ht="12.8"/>
    <row r="1045667" spans="1:1024" customHeight="1" ht="12.8"/>
    <row r="1045668" spans="1:1024" customHeight="1" ht="12.8"/>
    <row r="1045669" spans="1:1024" customHeight="1" ht="12.8"/>
    <row r="1045670" spans="1:1024" customHeight="1" ht="12.8"/>
    <row r="1045671" spans="1:1024" customHeight="1" ht="12.8"/>
    <row r="1045672" spans="1:1024" customHeight="1" ht="12.8"/>
    <row r="1045673" spans="1:1024" customHeight="1" ht="12.8"/>
    <row r="1045674" spans="1:1024" customHeight="1" ht="12.8"/>
    <row r="1045675" spans="1:1024" customHeight="1" ht="12.8"/>
    <row r="1045676" spans="1:1024" customHeight="1" ht="12.8"/>
    <row r="1045677" spans="1:1024" customHeight="1" ht="12.8"/>
    <row r="1045678" spans="1:1024" customHeight="1" ht="12.8"/>
    <row r="1045679" spans="1:1024" customHeight="1" ht="12.8"/>
    <row r="1045680" spans="1:1024" customHeight="1" ht="12.8"/>
    <row r="1045681" spans="1:1024" customHeight="1" ht="12.8"/>
    <row r="1045682" spans="1:1024" customHeight="1" ht="12.8"/>
    <row r="1045683" spans="1:1024" customHeight="1" ht="12.8"/>
    <row r="1045684" spans="1:1024" customHeight="1" ht="12.8"/>
    <row r="1045685" spans="1:1024" customHeight="1" ht="12.8"/>
    <row r="1045686" spans="1:1024" customHeight="1" ht="12.8"/>
    <row r="1045687" spans="1:1024" customHeight="1" ht="12.8"/>
    <row r="1045688" spans="1:1024" customHeight="1" ht="12.8"/>
    <row r="1045689" spans="1:1024" customHeight="1" ht="12.8"/>
    <row r="1045690" spans="1:1024" customHeight="1" ht="12.8"/>
    <row r="1045691" spans="1:1024" customHeight="1" ht="12.8"/>
    <row r="1045692" spans="1:1024" customHeight="1" ht="12.8"/>
    <row r="1045693" spans="1:1024" customHeight="1" ht="12.8"/>
    <row r="1045694" spans="1:1024" customHeight="1" ht="12.8"/>
    <row r="1045695" spans="1:1024" customHeight="1" ht="12.8"/>
    <row r="1045696" spans="1:1024" customHeight="1" ht="12.8"/>
    <row r="1045697" spans="1:1024" customHeight="1" ht="12.8"/>
    <row r="1045698" spans="1:1024" customHeight="1" ht="12.8"/>
    <row r="1045699" spans="1:1024" customHeight="1" ht="12.8"/>
    <row r="1045700" spans="1:1024" customHeight="1" ht="12.8"/>
    <row r="1045701" spans="1:1024" customHeight="1" ht="12.8"/>
    <row r="1045702" spans="1:1024" customHeight="1" ht="12.8"/>
    <row r="1045703" spans="1:1024" customHeight="1" ht="12.8"/>
    <row r="1045704" spans="1:1024" customHeight="1" ht="12.8"/>
    <row r="1045705" spans="1:1024" customHeight="1" ht="12.8"/>
    <row r="1045706" spans="1:1024" customHeight="1" ht="12.8"/>
    <row r="1045707" spans="1:1024" customHeight="1" ht="12.8"/>
    <row r="1045708" spans="1:1024" customHeight="1" ht="12.8"/>
    <row r="1045709" spans="1:1024" customHeight="1" ht="12.8"/>
    <row r="1045710" spans="1:1024" customHeight="1" ht="12.8"/>
    <row r="1045711" spans="1:1024" customHeight="1" ht="12.8"/>
    <row r="1045712" spans="1:1024" customHeight="1" ht="12.8"/>
    <row r="1045713" spans="1:1024" customHeight="1" ht="12.8"/>
    <row r="1045714" spans="1:1024" customHeight="1" ht="12.8"/>
    <row r="1045715" spans="1:1024" customHeight="1" ht="12.8"/>
    <row r="1045716" spans="1:1024" customHeight="1" ht="12.8"/>
    <row r="1045717" spans="1:1024" customHeight="1" ht="12.8"/>
    <row r="1045718" spans="1:1024" customHeight="1" ht="12.8"/>
    <row r="1045719" spans="1:1024" customHeight="1" ht="12.8"/>
    <row r="1045720" spans="1:1024" customHeight="1" ht="12.8"/>
    <row r="1045721" spans="1:1024" customHeight="1" ht="12.8"/>
    <row r="1045722" spans="1:1024" customHeight="1" ht="12.8"/>
    <row r="1045723" spans="1:1024" customHeight="1" ht="12.8"/>
    <row r="1045724" spans="1:1024" customHeight="1" ht="12.8"/>
    <row r="1045725" spans="1:1024" customHeight="1" ht="12.8"/>
    <row r="1045726" spans="1:1024" customHeight="1" ht="12.8"/>
    <row r="1045727" spans="1:1024" customHeight="1" ht="12.8"/>
    <row r="1045728" spans="1:1024" customHeight="1" ht="12.8"/>
    <row r="1045729" spans="1:1024" customHeight="1" ht="12.8"/>
    <row r="1045730" spans="1:1024" customHeight="1" ht="12.8"/>
    <row r="1045731" spans="1:1024" customHeight="1" ht="12.8"/>
    <row r="1045732" spans="1:1024" customHeight="1" ht="12.8"/>
    <row r="1045733" spans="1:1024" customHeight="1" ht="12.8"/>
    <row r="1045734" spans="1:1024" customHeight="1" ht="12.8"/>
    <row r="1045735" spans="1:1024" customHeight="1" ht="12.8"/>
    <row r="1045736" spans="1:1024" customHeight="1" ht="12.8"/>
    <row r="1045737" spans="1:1024" customHeight="1" ht="12.8"/>
    <row r="1045738" spans="1:1024" customHeight="1" ht="12.8"/>
    <row r="1045739" spans="1:1024" customHeight="1" ht="12.8"/>
    <row r="1045740" spans="1:1024" customHeight="1" ht="12.8"/>
    <row r="1045741" spans="1:1024" customHeight="1" ht="12.8"/>
    <row r="1045742" spans="1:1024" customHeight="1" ht="12.8"/>
    <row r="1045743" spans="1:1024" customHeight="1" ht="12.8"/>
    <row r="1045744" spans="1:1024" customHeight="1" ht="12.8"/>
    <row r="1045745" spans="1:1024" customHeight="1" ht="12.8"/>
    <row r="1045746" spans="1:1024" customHeight="1" ht="12.8"/>
    <row r="1045747" spans="1:1024" customHeight="1" ht="12.8"/>
    <row r="1045748" spans="1:1024" customHeight="1" ht="12.8"/>
    <row r="1045749" spans="1:1024" customHeight="1" ht="12.8"/>
    <row r="1045750" spans="1:1024" customHeight="1" ht="12.8"/>
    <row r="1045751" spans="1:1024" customHeight="1" ht="12.8"/>
    <row r="1045752" spans="1:1024" customHeight="1" ht="12.8"/>
    <row r="1045753" spans="1:1024" customHeight="1" ht="12.8"/>
    <row r="1045754" spans="1:1024" customHeight="1" ht="12.8"/>
    <row r="1045755" spans="1:1024" customHeight="1" ht="12.8"/>
    <row r="1045756" spans="1:1024" customHeight="1" ht="12.8"/>
    <row r="1045757" spans="1:1024" customHeight="1" ht="12.8"/>
    <row r="1045758" spans="1:1024" customHeight="1" ht="12.8"/>
    <row r="1045759" spans="1:1024" customHeight="1" ht="12.8"/>
    <row r="1045760" spans="1:1024" customHeight="1" ht="12.8"/>
    <row r="1045761" spans="1:1024" customHeight="1" ht="12.8"/>
    <row r="1045762" spans="1:1024" customHeight="1" ht="12.8"/>
    <row r="1045763" spans="1:1024" customHeight="1" ht="12.8"/>
    <row r="1045764" spans="1:1024" customHeight="1" ht="12.8"/>
    <row r="1045765" spans="1:1024" customHeight="1" ht="12.8"/>
    <row r="1045766" spans="1:1024" customHeight="1" ht="12.8"/>
    <row r="1045767" spans="1:1024" customHeight="1" ht="12.8"/>
    <row r="1045768" spans="1:1024" customHeight="1" ht="12.8"/>
    <row r="1045769" spans="1:1024" customHeight="1" ht="12.8"/>
    <row r="1045770" spans="1:1024" customHeight="1" ht="12.8"/>
    <row r="1045771" spans="1:1024" customHeight="1" ht="12.8"/>
    <row r="1045772" spans="1:1024" customHeight="1" ht="12.8"/>
    <row r="1045773" spans="1:1024" customHeight="1" ht="12.8"/>
    <row r="1045774" spans="1:1024" customHeight="1" ht="12.8"/>
    <row r="1045775" spans="1:1024" customHeight="1" ht="12.8"/>
    <row r="1045776" spans="1:1024" customHeight="1" ht="12.8"/>
    <row r="1045777" spans="1:1024" customHeight="1" ht="12.8"/>
    <row r="1045778" spans="1:1024" customHeight="1" ht="12.8"/>
    <row r="1045779" spans="1:1024" customHeight="1" ht="12.8"/>
    <row r="1045780" spans="1:1024" customHeight="1" ht="12.8"/>
    <row r="1045781" spans="1:1024" customHeight="1" ht="12.8"/>
    <row r="1045782" spans="1:1024" customHeight="1" ht="12.8"/>
    <row r="1045783" spans="1:1024" customHeight="1" ht="12.8"/>
    <row r="1045784" spans="1:1024" customHeight="1" ht="12.8"/>
    <row r="1045785" spans="1:1024" customHeight="1" ht="12.8"/>
    <row r="1045786" spans="1:1024" customHeight="1" ht="12.8"/>
    <row r="1045787" spans="1:1024" customHeight="1" ht="12.8"/>
    <row r="1045788" spans="1:1024" customHeight="1" ht="12.8"/>
    <row r="1045789" spans="1:1024" customHeight="1" ht="12.8"/>
    <row r="1045790" spans="1:1024" customHeight="1" ht="12.8"/>
    <row r="1045791" spans="1:1024" customHeight="1" ht="12.8"/>
    <row r="1045792" spans="1:1024" customHeight="1" ht="12.8"/>
    <row r="1045793" spans="1:1024" customHeight="1" ht="12.8"/>
    <row r="1045794" spans="1:1024" customHeight="1" ht="12.8"/>
    <row r="1045795" spans="1:1024" customHeight="1" ht="12.8"/>
    <row r="1045796" spans="1:1024" customHeight="1" ht="12.8"/>
    <row r="1045797" spans="1:1024" customHeight="1" ht="12.8"/>
    <row r="1045798" spans="1:1024" customHeight="1" ht="12.8"/>
    <row r="1045799" spans="1:1024" customHeight="1" ht="12.8"/>
    <row r="1045800" spans="1:1024" customHeight="1" ht="12.8"/>
    <row r="1045801" spans="1:1024" customHeight="1" ht="12.8"/>
    <row r="1045802" spans="1:1024" customHeight="1" ht="12.8"/>
    <row r="1045803" spans="1:1024" customHeight="1" ht="12.8"/>
    <row r="1045804" spans="1:1024" customHeight="1" ht="12.8"/>
    <row r="1045805" spans="1:1024" customHeight="1" ht="12.8"/>
    <row r="1045806" spans="1:1024" customHeight="1" ht="12.8"/>
    <row r="1045807" spans="1:1024" customHeight="1" ht="12.8"/>
    <row r="1045808" spans="1:1024" customHeight="1" ht="12.8"/>
    <row r="1045809" spans="1:1024" customHeight="1" ht="12.8"/>
    <row r="1045810" spans="1:1024" customHeight="1" ht="12.8"/>
    <row r="1045811" spans="1:1024" customHeight="1" ht="12.8"/>
    <row r="1045812" spans="1:1024" customHeight="1" ht="12.8"/>
    <row r="1045813" spans="1:1024" customHeight="1" ht="12.8"/>
    <row r="1045814" spans="1:1024" customHeight="1" ht="12.8"/>
    <row r="1045815" spans="1:1024" customHeight="1" ht="12.8"/>
    <row r="1045816" spans="1:1024" customHeight="1" ht="12.8"/>
    <row r="1045817" spans="1:1024" customHeight="1" ht="12.8"/>
    <row r="1045818" spans="1:1024" customHeight="1" ht="12.8"/>
    <row r="1045819" spans="1:1024" customHeight="1" ht="12.8"/>
    <row r="1045820" spans="1:1024" customHeight="1" ht="12.8"/>
    <row r="1045821" spans="1:1024" customHeight="1" ht="12.8"/>
    <row r="1045822" spans="1:1024" customHeight="1" ht="12.8"/>
    <row r="1045823" spans="1:1024" customHeight="1" ht="12.8"/>
    <row r="1045824" spans="1:1024" customHeight="1" ht="12.8"/>
    <row r="1045825" spans="1:1024" customHeight="1" ht="12.8"/>
    <row r="1045826" spans="1:1024" customHeight="1" ht="12.8"/>
    <row r="1045827" spans="1:1024" customHeight="1" ht="12.8"/>
    <row r="1045828" spans="1:1024" customHeight="1" ht="12.8"/>
    <row r="1045829" spans="1:1024" customHeight="1" ht="12.8"/>
    <row r="1045830" spans="1:1024" customHeight="1" ht="12.8"/>
    <row r="1045831" spans="1:1024" customHeight="1" ht="12.8"/>
    <row r="1045832" spans="1:1024" customHeight="1" ht="12.8"/>
    <row r="1045833" spans="1:1024" customHeight="1" ht="12.8"/>
    <row r="1045834" spans="1:1024" customHeight="1" ht="12.8"/>
    <row r="1045835" spans="1:1024" customHeight="1" ht="12.8"/>
    <row r="1045836" spans="1:1024" customHeight="1" ht="12.8"/>
    <row r="1045837" spans="1:1024" customHeight="1" ht="12.8"/>
    <row r="1045838" spans="1:1024" customHeight="1" ht="12.8"/>
    <row r="1045839" spans="1:1024" customHeight="1" ht="12.8"/>
    <row r="1045840" spans="1:1024" customHeight="1" ht="12.8"/>
    <row r="1045841" spans="1:1024" customHeight="1" ht="12.8"/>
    <row r="1045842" spans="1:1024" customHeight="1" ht="12.8"/>
    <row r="1045843" spans="1:1024" customHeight="1" ht="12.8"/>
    <row r="1045844" spans="1:1024" customHeight="1" ht="12.8"/>
    <row r="1045845" spans="1:1024" customHeight="1" ht="12.8"/>
    <row r="1045846" spans="1:1024" customHeight="1" ht="12.8"/>
    <row r="1045847" spans="1:1024" customHeight="1" ht="12.8"/>
    <row r="1045848" spans="1:1024" customHeight="1" ht="12.8"/>
    <row r="1045849" spans="1:1024" customHeight="1" ht="12.8"/>
    <row r="1045850" spans="1:1024" customHeight="1" ht="12.8"/>
    <row r="1045851" spans="1:1024" customHeight="1" ht="12.8"/>
    <row r="1045852" spans="1:1024" customHeight="1" ht="12.8"/>
    <row r="1045853" spans="1:1024" customHeight="1" ht="12.8"/>
    <row r="1045854" spans="1:1024" customHeight="1" ht="12.8"/>
    <row r="1045855" spans="1:1024" customHeight="1" ht="12.8"/>
    <row r="1045856" spans="1:1024" customHeight="1" ht="12.8"/>
    <row r="1045857" spans="1:1024" customHeight="1" ht="12.8"/>
    <row r="1045858" spans="1:1024" customHeight="1" ht="12.8"/>
    <row r="1045859" spans="1:1024" customHeight="1" ht="12.8"/>
    <row r="1045860" spans="1:1024" customHeight="1" ht="12.8"/>
    <row r="1045861" spans="1:1024" customHeight="1" ht="12.8"/>
    <row r="1045862" spans="1:1024" customHeight="1" ht="12.8"/>
    <row r="1045863" spans="1:1024" customHeight="1" ht="12.8"/>
    <row r="1045864" spans="1:1024" customHeight="1" ht="12.8"/>
    <row r="1045865" spans="1:1024" customHeight="1" ht="12.8"/>
    <row r="1045866" spans="1:1024" customHeight="1" ht="12.8"/>
    <row r="1045867" spans="1:1024" customHeight="1" ht="12.8"/>
    <row r="1045868" spans="1:1024" customHeight="1" ht="12.8"/>
    <row r="1045869" spans="1:1024" customHeight="1" ht="12.8"/>
    <row r="1045870" spans="1:1024" customHeight="1" ht="12.8"/>
    <row r="1045871" spans="1:1024" customHeight="1" ht="12.8"/>
    <row r="1045872" spans="1:1024" customHeight="1" ht="12.8"/>
    <row r="1045873" spans="1:1024" customHeight="1" ht="12.8"/>
    <row r="1045874" spans="1:1024" customHeight="1" ht="12.8"/>
    <row r="1045875" spans="1:1024" customHeight="1" ht="12.8"/>
    <row r="1045876" spans="1:1024" customHeight="1" ht="12.8"/>
    <row r="1045877" spans="1:1024" customHeight="1" ht="12.8"/>
    <row r="1045878" spans="1:1024" customHeight="1" ht="12.8"/>
    <row r="1045879" spans="1:1024" customHeight="1" ht="12.8"/>
    <row r="1045880" spans="1:1024" customHeight="1" ht="12.8"/>
    <row r="1045881" spans="1:1024" customHeight="1" ht="12.8"/>
    <row r="1045882" spans="1:1024" customHeight="1" ht="12.8"/>
    <row r="1045883" spans="1:1024" customHeight="1" ht="12.8"/>
    <row r="1045884" spans="1:1024" customHeight="1" ht="12.8"/>
    <row r="1045885" spans="1:1024" customHeight="1" ht="12.8"/>
    <row r="1045886" spans="1:1024" customHeight="1" ht="12.8"/>
    <row r="1045887" spans="1:1024" customHeight="1" ht="12.8"/>
    <row r="1045888" spans="1:1024" customHeight="1" ht="12.8"/>
    <row r="1045889" spans="1:1024" customHeight="1" ht="12.8"/>
    <row r="1045890" spans="1:1024" customHeight="1" ht="12.8"/>
    <row r="1045891" spans="1:1024" customHeight="1" ht="12.8"/>
    <row r="1045892" spans="1:1024" customHeight="1" ht="12.8"/>
    <row r="1045893" spans="1:1024" customHeight="1" ht="12.8"/>
    <row r="1045894" spans="1:1024" customHeight="1" ht="12.8"/>
    <row r="1045895" spans="1:1024" customHeight="1" ht="12.8"/>
    <row r="1045896" spans="1:1024" customHeight="1" ht="12.8"/>
    <row r="1045897" spans="1:1024" customHeight="1" ht="12.8"/>
    <row r="1045898" spans="1:1024" customHeight="1" ht="12.8"/>
    <row r="1045899" spans="1:1024" customHeight="1" ht="12.8"/>
    <row r="1045900" spans="1:1024" customHeight="1" ht="12.8"/>
    <row r="1045901" spans="1:1024" customHeight="1" ht="12.8"/>
    <row r="1045902" spans="1:1024" customHeight="1" ht="12.8"/>
    <row r="1045903" spans="1:1024" customHeight="1" ht="12.8"/>
    <row r="1045904" spans="1:1024" customHeight="1" ht="12.8"/>
    <row r="1045905" spans="1:1024" customHeight="1" ht="12.8"/>
    <row r="1045906" spans="1:1024" customHeight="1" ht="12.8"/>
    <row r="1045907" spans="1:1024" customHeight="1" ht="12.8"/>
    <row r="1045908" spans="1:1024" customHeight="1" ht="12.8"/>
    <row r="1045909" spans="1:1024" customHeight="1" ht="12.8"/>
    <row r="1045910" spans="1:1024" customHeight="1" ht="12.8"/>
    <row r="1045911" spans="1:1024" customHeight="1" ht="12.8"/>
    <row r="1045912" spans="1:1024" customHeight="1" ht="12.8"/>
    <row r="1045913" spans="1:1024" customHeight="1" ht="12.8"/>
    <row r="1045914" spans="1:1024" customHeight="1" ht="12.8"/>
    <row r="1045915" spans="1:1024" customHeight="1" ht="12.8"/>
    <row r="1045916" spans="1:1024" customHeight="1" ht="12.8"/>
    <row r="1045917" spans="1:1024" customHeight="1" ht="12.8"/>
    <row r="1045918" spans="1:1024" customHeight="1" ht="12.8"/>
    <row r="1045919" spans="1:1024" customHeight="1" ht="12.8"/>
    <row r="1045920" spans="1:1024" customHeight="1" ht="12.8"/>
    <row r="1045921" spans="1:1024" customHeight="1" ht="12.8"/>
    <row r="1045922" spans="1:1024" customHeight="1" ht="12.8"/>
    <row r="1045923" spans="1:1024" customHeight="1" ht="12.8"/>
    <row r="1045924" spans="1:1024" customHeight="1" ht="12.8"/>
    <row r="1045925" spans="1:1024" customHeight="1" ht="12.8"/>
    <row r="1045926" spans="1:1024" customHeight="1" ht="12.8"/>
    <row r="1045927" spans="1:1024" customHeight="1" ht="12.8"/>
    <row r="1045928" spans="1:1024" customHeight="1" ht="12.8"/>
    <row r="1045929" spans="1:1024" customHeight="1" ht="12.8"/>
    <row r="1045930" spans="1:1024" customHeight="1" ht="12.8"/>
    <row r="1045931" spans="1:1024" customHeight="1" ht="12.8"/>
    <row r="1045932" spans="1:1024" customHeight="1" ht="12.8"/>
    <row r="1045933" spans="1:1024" customHeight="1" ht="12.8"/>
    <row r="1045934" spans="1:1024" customHeight="1" ht="12.8"/>
    <row r="1045935" spans="1:1024" customHeight="1" ht="12.8"/>
    <row r="1045936" spans="1:1024" customHeight="1" ht="12.8"/>
    <row r="1045937" spans="1:1024" customHeight="1" ht="12.8"/>
    <row r="1045938" spans="1:1024" customHeight="1" ht="12.8"/>
    <row r="1045939" spans="1:1024" customHeight="1" ht="12.8"/>
    <row r="1045940" spans="1:1024" customHeight="1" ht="12.8"/>
    <row r="1045941" spans="1:1024" customHeight="1" ht="12.8"/>
    <row r="1045942" spans="1:1024" customHeight="1" ht="12.8"/>
    <row r="1045943" spans="1:1024" customHeight="1" ht="12.8"/>
    <row r="1045944" spans="1:1024" customHeight="1" ht="12.8"/>
    <row r="1045945" spans="1:1024" customHeight="1" ht="12.8"/>
    <row r="1045946" spans="1:1024" customHeight="1" ht="12.8"/>
    <row r="1045947" spans="1:1024" customHeight="1" ht="12.8"/>
    <row r="1045948" spans="1:1024" customHeight="1" ht="12.8"/>
    <row r="1045949" spans="1:1024" customHeight="1" ht="12.8"/>
    <row r="1045950" spans="1:1024" customHeight="1" ht="12.8"/>
    <row r="1045951" spans="1:1024" customHeight="1" ht="12.8"/>
    <row r="1045952" spans="1:1024" customHeight="1" ht="12.8"/>
    <row r="1045953" spans="1:1024" customHeight="1" ht="12.8"/>
    <row r="1045954" spans="1:1024" customHeight="1" ht="12.8"/>
    <row r="1045955" spans="1:1024" customHeight="1" ht="12.8"/>
    <row r="1045956" spans="1:1024" customHeight="1" ht="12.8"/>
    <row r="1045957" spans="1:1024" customHeight="1" ht="12.8"/>
    <row r="1045958" spans="1:1024" customHeight="1" ht="12.8"/>
    <row r="1045959" spans="1:1024" customHeight="1" ht="12.8"/>
    <row r="1045960" spans="1:1024" customHeight="1" ht="12.8"/>
    <row r="1045961" spans="1:1024" customHeight="1" ht="12.8"/>
    <row r="1045962" spans="1:1024" customHeight="1" ht="12.8"/>
    <row r="1045963" spans="1:1024" customHeight="1" ht="12.8"/>
    <row r="1045964" spans="1:1024" customHeight="1" ht="12.8"/>
    <row r="1045965" spans="1:1024" customHeight="1" ht="12.8"/>
    <row r="1045966" spans="1:1024" customHeight="1" ht="12.8"/>
    <row r="1045967" spans="1:1024" customHeight="1" ht="12.8"/>
    <row r="1045968" spans="1:1024" customHeight="1" ht="12.8"/>
    <row r="1045969" spans="1:1024" customHeight="1" ht="12.8"/>
    <row r="1045970" spans="1:1024" customHeight="1" ht="12.8"/>
    <row r="1045971" spans="1:1024" customHeight="1" ht="12.8"/>
    <row r="1045972" spans="1:1024" customHeight="1" ht="12.8"/>
    <row r="1045973" spans="1:1024" customHeight="1" ht="12.8"/>
    <row r="1045974" spans="1:1024" customHeight="1" ht="12.8"/>
    <row r="1045975" spans="1:1024" customHeight="1" ht="12.8"/>
    <row r="1045976" spans="1:1024" customHeight="1" ht="12.8"/>
    <row r="1045977" spans="1:1024" customHeight="1" ht="12.8"/>
    <row r="1045978" spans="1:1024" customHeight="1" ht="12.8"/>
    <row r="1045979" spans="1:1024" customHeight="1" ht="12.8"/>
    <row r="1045980" spans="1:1024" customHeight="1" ht="12.8"/>
    <row r="1045981" spans="1:1024" customHeight="1" ht="12.8"/>
    <row r="1045982" spans="1:1024" customHeight="1" ht="12.8"/>
    <row r="1045983" spans="1:1024" customHeight="1" ht="12.8"/>
    <row r="1045984" spans="1:1024" customHeight="1" ht="12.8"/>
    <row r="1045985" spans="1:1024" customHeight="1" ht="12.8"/>
    <row r="1045986" spans="1:1024" customHeight="1" ht="12.8"/>
    <row r="1045987" spans="1:1024" customHeight="1" ht="12.8"/>
    <row r="1045988" spans="1:1024" customHeight="1" ht="12.8"/>
    <row r="1045989" spans="1:1024" customHeight="1" ht="12.8"/>
    <row r="1045990" spans="1:1024" customHeight="1" ht="12.8"/>
    <row r="1045991" spans="1:1024" customHeight="1" ht="12.8"/>
    <row r="1045992" spans="1:1024" customHeight="1" ht="12.8"/>
    <row r="1045993" spans="1:1024" customHeight="1" ht="12.8"/>
    <row r="1045994" spans="1:1024" customHeight="1" ht="12.8"/>
    <row r="1045995" spans="1:1024" customHeight="1" ht="12.8"/>
    <row r="1045996" spans="1:1024" customHeight="1" ht="12.8"/>
    <row r="1045997" spans="1:1024" customHeight="1" ht="12.8"/>
    <row r="1045998" spans="1:1024" customHeight="1" ht="12.8"/>
    <row r="1045999" spans="1:1024" customHeight="1" ht="12.8"/>
    <row r="1046000" spans="1:1024" customHeight="1" ht="12.8"/>
    <row r="1046001" spans="1:1024" customHeight="1" ht="12.8"/>
    <row r="1046002" spans="1:1024" customHeight="1" ht="12.8"/>
    <row r="1046003" spans="1:1024" customHeight="1" ht="12.8"/>
    <row r="1046004" spans="1:1024" customHeight="1" ht="12.8"/>
    <row r="1046005" spans="1:1024" customHeight="1" ht="12.8"/>
    <row r="1046006" spans="1:1024" customHeight="1" ht="12.8"/>
    <row r="1046007" spans="1:1024" customHeight="1" ht="12.8"/>
    <row r="1046008" spans="1:1024" customHeight="1" ht="12.8"/>
    <row r="1046009" spans="1:1024" customHeight="1" ht="12.8"/>
    <row r="1046010" spans="1:1024" customHeight="1" ht="12.8"/>
    <row r="1046011" spans="1:1024" customHeight="1" ht="12.8"/>
    <row r="1046012" spans="1:1024" customHeight="1" ht="12.8"/>
    <row r="1046013" spans="1:1024" customHeight="1" ht="12.8"/>
    <row r="1046014" spans="1:1024" customHeight="1" ht="12.8"/>
    <row r="1046015" spans="1:1024" customHeight="1" ht="12.8"/>
    <row r="1046016" spans="1:1024" customHeight="1" ht="12.8"/>
    <row r="1046017" spans="1:1024" customHeight="1" ht="12.8"/>
    <row r="1046018" spans="1:1024" customHeight="1" ht="12.8"/>
    <row r="1046019" spans="1:1024" customHeight="1" ht="12.8"/>
    <row r="1046020" spans="1:1024" customHeight="1" ht="12.8"/>
    <row r="1046021" spans="1:1024" customHeight="1" ht="12.8"/>
    <row r="1046022" spans="1:1024" customHeight="1" ht="12.8"/>
    <row r="1046023" spans="1:1024" customHeight="1" ht="12.8"/>
    <row r="1046024" spans="1:1024" customHeight="1" ht="12.8"/>
    <row r="1046025" spans="1:1024" customHeight="1" ht="12.8"/>
    <row r="1046026" spans="1:1024" customHeight="1" ht="12.8"/>
    <row r="1046027" spans="1:1024" customHeight="1" ht="12.8"/>
    <row r="1046028" spans="1:1024" customHeight="1" ht="12.8"/>
    <row r="1046029" spans="1:1024" customHeight="1" ht="12.8"/>
    <row r="1046030" spans="1:1024" customHeight="1" ht="12.8"/>
    <row r="1046031" spans="1:1024" customHeight="1" ht="12.8"/>
    <row r="1046032" spans="1:1024" customHeight="1" ht="12.8"/>
    <row r="1046033" spans="1:1024" customHeight="1" ht="12.8"/>
    <row r="1046034" spans="1:1024" customHeight="1" ht="12.8"/>
    <row r="1046035" spans="1:1024" customHeight="1" ht="12.8"/>
    <row r="1046036" spans="1:1024" customHeight="1" ht="12.8"/>
    <row r="1046037" spans="1:1024" customHeight="1" ht="12.8"/>
    <row r="1046038" spans="1:1024" customHeight="1" ht="12.8"/>
    <row r="1046039" spans="1:1024" customHeight="1" ht="12.8"/>
    <row r="1046040" spans="1:1024" customHeight="1" ht="12.8"/>
    <row r="1046041" spans="1:1024" customHeight="1" ht="12.8"/>
    <row r="1046042" spans="1:1024" customHeight="1" ht="12.8"/>
    <row r="1046043" spans="1:1024" customHeight="1" ht="12.8"/>
    <row r="1046044" spans="1:1024" customHeight="1" ht="12.8"/>
    <row r="1046045" spans="1:1024" customHeight="1" ht="12.8"/>
    <row r="1046046" spans="1:1024" customHeight="1" ht="12.8"/>
    <row r="1046047" spans="1:1024" customHeight="1" ht="12.8"/>
    <row r="1046048" spans="1:1024" customHeight="1" ht="12.8"/>
    <row r="1046049" spans="1:1024" customHeight="1" ht="12.8"/>
    <row r="1046050" spans="1:1024" customHeight="1" ht="12.8"/>
    <row r="1046051" spans="1:1024" customHeight="1" ht="12.8"/>
    <row r="1046052" spans="1:1024" customHeight="1" ht="12.8"/>
    <row r="1046053" spans="1:1024" customHeight="1" ht="12.8"/>
    <row r="1046054" spans="1:1024" customHeight="1" ht="12.8"/>
    <row r="1046055" spans="1:1024" customHeight="1" ht="12.8"/>
    <row r="1046056" spans="1:1024" customHeight="1" ht="12.8"/>
    <row r="1046057" spans="1:1024" customHeight="1" ht="12.8"/>
    <row r="1046058" spans="1:1024" customHeight="1" ht="12.8"/>
    <row r="1046059" spans="1:1024" customHeight="1" ht="12.8"/>
    <row r="1046060" spans="1:1024" customHeight="1" ht="12.8"/>
    <row r="1046061" spans="1:1024" customHeight="1" ht="12.8"/>
    <row r="1046062" spans="1:1024" customHeight="1" ht="12.8"/>
    <row r="1046063" spans="1:1024" customHeight="1" ht="12.8"/>
    <row r="1046064" spans="1:1024" customHeight="1" ht="12.8"/>
    <row r="1046065" spans="1:1024" customHeight="1" ht="12.8"/>
    <row r="1046066" spans="1:1024" customHeight="1" ht="12.8"/>
    <row r="1046067" spans="1:1024" customHeight="1" ht="12.8"/>
    <row r="1046068" spans="1:1024" customHeight="1" ht="12.8"/>
    <row r="1046069" spans="1:1024" customHeight="1" ht="12.8"/>
    <row r="1046070" spans="1:1024" customHeight="1" ht="12.8"/>
    <row r="1046071" spans="1:1024" customHeight="1" ht="12.8"/>
    <row r="1046072" spans="1:1024" customHeight="1" ht="12.8"/>
    <row r="1046073" spans="1:1024" customHeight="1" ht="12.8"/>
    <row r="1046074" spans="1:1024" customHeight="1" ht="12.8"/>
    <row r="1046075" spans="1:1024" customHeight="1" ht="12.8"/>
    <row r="1046076" spans="1:1024" customHeight="1" ht="12.8"/>
    <row r="1046077" spans="1:1024" customHeight="1" ht="12.8"/>
    <row r="1046078" spans="1:1024" customHeight="1" ht="12.8"/>
    <row r="1046079" spans="1:1024" customHeight="1" ht="12.8"/>
    <row r="1046080" spans="1:1024" customHeight="1" ht="12.8"/>
    <row r="1046081" spans="1:1024" customHeight="1" ht="12.8"/>
    <row r="1046082" spans="1:1024" customHeight="1" ht="12.8"/>
    <row r="1046083" spans="1:1024" customHeight="1" ht="12.8"/>
    <row r="1046084" spans="1:1024" customHeight="1" ht="12.8"/>
    <row r="1046085" spans="1:1024" customHeight="1" ht="12.8"/>
    <row r="1046086" spans="1:1024" customHeight="1" ht="12.8"/>
    <row r="1046087" spans="1:1024" customHeight="1" ht="12.8"/>
    <row r="1046088" spans="1:1024" customHeight="1" ht="12.8"/>
    <row r="1046089" spans="1:1024" customHeight="1" ht="12.8"/>
    <row r="1046090" spans="1:1024" customHeight="1" ht="12.8"/>
    <row r="1046091" spans="1:1024" customHeight="1" ht="12.8"/>
    <row r="1046092" spans="1:1024" customHeight="1" ht="12.8"/>
    <row r="1046093" spans="1:1024" customHeight="1" ht="12.8"/>
    <row r="1046094" spans="1:1024" customHeight="1" ht="12.8"/>
    <row r="1046095" spans="1:1024" customHeight="1" ht="12.8"/>
    <row r="1046096" spans="1:1024" customHeight="1" ht="12.8"/>
    <row r="1046097" spans="1:1024" customHeight="1" ht="12.8"/>
    <row r="1046098" spans="1:1024" customHeight="1" ht="12.8"/>
    <row r="1046099" spans="1:1024" customHeight="1" ht="12.8"/>
    <row r="1046100" spans="1:1024" customHeight="1" ht="12.8"/>
    <row r="1046101" spans="1:1024" customHeight="1" ht="12.8"/>
    <row r="1046102" spans="1:1024" customHeight="1" ht="12.8"/>
    <row r="1046103" spans="1:1024" customHeight="1" ht="12.8"/>
    <row r="1046104" spans="1:1024" customHeight="1" ht="12.8"/>
    <row r="1046105" spans="1:1024" customHeight="1" ht="12.8"/>
    <row r="1046106" spans="1:1024" customHeight="1" ht="12.8"/>
    <row r="1046107" spans="1:1024" customHeight="1" ht="12.8"/>
    <row r="1046108" spans="1:1024" customHeight="1" ht="12.8"/>
    <row r="1046109" spans="1:1024" customHeight="1" ht="12.8"/>
    <row r="1046110" spans="1:1024" customHeight="1" ht="12.8"/>
    <row r="1046111" spans="1:1024" customHeight="1" ht="12.8"/>
    <row r="1046112" spans="1:1024" customHeight="1" ht="12.8"/>
    <row r="1046113" spans="1:1024" customHeight="1" ht="12.8"/>
    <row r="1046114" spans="1:1024" customHeight="1" ht="12.8"/>
    <row r="1046115" spans="1:1024" customHeight="1" ht="12.8"/>
    <row r="1046116" spans="1:1024" customHeight="1" ht="12.8"/>
    <row r="1046117" spans="1:1024" customHeight="1" ht="12.8"/>
    <row r="1046118" spans="1:1024" customHeight="1" ht="12.8"/>
    <row r="1046119" spans="1:1024" customHeight="1" ht="12.8"/>
    <row r="1046120" spans="1:1024" customHeight="1" ht="12.8"/>
    <row r="1046121" spans="1:1024" customHeight="1" ht="12.8"/>
    <row r="1046122" spans="1:1024" customHeight="1" ht="12.8"/>
    <row r="1046123" spans="1:1024" customHeight="1" ht="12.8"/>
    <row r="1046124" spans="1:1024" customHeight="1" ht="12.8"/>
    <row r="1046125" spans="1:1024" customHeight="1" ht="12.8"/>
    <row r="1046126" spans="1:1024" customHeight="1" ht="12.8"/>
    <row r="1046127" spans="1:1024" customHeight="1" ht="12.8"/>
    <row r="1046128" spans="1:1024" customHeight="1" ht="12.8"/>
    <row r="1046129" spans="1:1024" customHeight="1" ht="12.8"/>
    <row r="1046130" spans="1:1024" customHeight="1" ht="12.8"/>
    <row r="1046131" spans="1:1024" customHeight="1" ht="12.8"/>
    <row r="1046132" spans="1:1024" customHeight="1" ht="12.8"/>
    <row r="1046133" spans="1:1024" customHeight="1" ht="12.8"/>
    <row r="1046134" spans="1:1024" customHeight="1" ht="12.8"/>
    <row r="1046135" spans="1:1024" customHeight="1" ht="12.8"/>
    <row r="1046136" spans="1:1024" customHeight="1" ht="12.8"/>
    <row r="1046137" spans="1:1024" customHeight="1" ht="12.8"/>
    <row r="1046138" spans="1:1024" customHeight="1" ht="12.8"/>
    <row r="1046139" spans="1:1024" customHeight="1" ht="12.8"/>
    <row r="1046140" spans="1:1024" customHeight="1" ht="12.8"/>
    <row r="1046141" spans="1:1024" customHeight="1" ht="12.8"/>
    <row r="1046142" spans="1:1024" customHeight="1" ht="12.8"/>
    <row r="1046143" spans="1:1024" customHeight="1" ht="12.8"/>
    <row r="1046144" spans="1:1024" customHeight="1" ht="12.8"/>
    <row r="1046145" spans="1:1024" customHeight="1" ht="12.8"/>
    <row r="1046146" spans="1:1024" customHeight="1" ht="12.8"/>
    <row r="1046147" spans="1:1024" customHeight="1" ht="12.8"/>
    <row r="1046148" spans="1:1024" customHeight="1" ht="12.8"/>
    <row r="1046149" spans="1:1024" customHeight="1" ht="12.8"/>
    <row r="1046150" spans="1:1024" customHeight="1" ht="12.8"/>
    <row r="1046151" spans="1:1024" customHeight="1" ht="12.8"/>
    <row r="1046152" spans="1:1024" customHeight="1" ht="12.8"/>
    <row r="1046153" spans="1:1024" customHeight="1" ht="12.8"/>
    <row r="1046154" spans="1:1024" customHeight="1" ht="12.8"/>
    <row r="1046155" spans="1:1024" customHeight="1" ht="12.8"/>
    <row r="1046156" spans="1:1024" customHeight="1" ht="12.8"/>
    <row r="1046157" spans="1:1024" customHeight="1" ht="12.8"/>
    <row r="1046158" spans="1:1024" customHeight="1" ht="12.8"/>
    <row r="1046159" spans="1:1024" customHeight="1" ht="12.8"/>
    <row r="1046160" spans="1:1024" customHeight="1" ht="12.8"/>
    <row r="1046161" spans="1:1024" customHeight="1" ht="12.8"/>
    <row r="1046162" spans="1:1024" customHeight="1" ht="12.8"/>
    <row r="1046163" spans="1:1024" customHeight="1" ht="12.8"/>
    <row r="1046164" spans="1:1024" customHeight="1" ht="12.8"/>
    <row r="1046165" spans="1:1024" customHeight="1" ht="12.8"/>
    <row r="1046166" spans="1:1024" customHeight="1" ht="12.8"/>
    <row r="1046167" spans="1:1024" customHeight="1" ht="12.8"/>
    <row r="1046168" spans="1:1024" customHeight="1" ht="12.8"/>
    <row r="1046169" spans="1:1024" customHeight="1" ht="12.8"/>
    <row r="1046170" spans="1:1024" customHeight="1" ht="12.8"/>
    <row r="1046171" spans="1:1024" customHeight="1" ht="12.8"/>
    <row r="1046172" spans="1:1024" customHeight="1" ht="12.8"/>
    <row r="1046173" spans="1:1024" customHeight="1" ht="12.8"/>
    <row r="1046174" spans="1:1024" customHeight="1" ht="12.8"/>
    <row r="1046175" spans="1:1024" customHeight="1" ht="12.8"/>
    <row r="1046176" spans="1:1024" customHeight="1" ht="12.8"/>
    <row r="1046177" spans="1:1024" customHeight="1" ht="12.8"/>
    <row r="1046178" spans="1:1024" customHeight="1" ht="12.8"/>
    <row r="1046179" spans="1:1024" customHeight="1" ht="12.8"/>
    <row r="1046180" spans="1:1024" customHeight="1" ht="12.8"/>
    <row r="1046181" spans="1:1024" customHeight="1" ht="12.8"/>
    <row r="1046182" spans="1:1024" customHeight="1" ht="12.8"/>
    <row r="1046183" spans="1:1024" customHeight="1" ht="12.8"/>
    <row r="1046184" spans="1:1024" customHeight="1" ht="12.8"/>
    <row r="1046185" spans="1:1024" customHeight="1" ht="12.8"/>
    <row r="1046186" spans="1:1024" customHeight="1" ht="12.8"/>
    <row r="1046187" spans="1:1024" customHeight="1" ht="12.8"/>
    <row r="1046188" spans="1:1024" customHeight="1" ht="12.8"/>
    <row r="1046189" spans="1:1024" customHeight="1" ht="12.8"/>
    <row r="1046190" spans="1:1024" customHeight="1" ht="12.8"/>
    <row r="1046191" spans="1:1024" customHeight="1" ht="12.8"/>
    <row r="1046192" spans="1:1024" customHeight="1" ht="12.8"/>
    <row r="1046193" spans="1:1024" customHeight="1" ht="12.8"/>
    <row r="1046194" spans="1:1024" customHeight="1" ht="12.8"/>
    <row r="1046195" spans="1:1024" customHeight="1" ht="12.8"/>
    <row r="1046196" spans="1:1024" customHeight="1" ht="12.8"/>
    <row r="1046197" spans="1:1024" customHeight="1" ht="12.8"/>
    <row r="1046198" spans="1:1024" customHeight="1" ht="12.8"/>
    <row r="1046199" spans="1:1024" customHeight="1" ht="12.8"/>
    <row r="1046200" spans="1:1024" customHeight="1" ht="12.8"/>
    <row r="1046201" spans="1:1024" customHeight="1" ht="12.8"/>
    <row r="1046202" spans="1:1024" customHeight="1" ht="12.8"/>
    <row r="1046203" spans="1:1024" customHeight="1" ht="12.8"/>
    <row r="1046204" spans="1:1024" customHeight="1" ht="12.8"/>
    <row r="1046205" spans="1:1024" customHeight="1" ht="12.8"/>
    <row r="1046206" spans="1:1024" customHeight="1" ht="12.8"/>
    <row r="1046207" spans="1:1024" customHeight="1" ht="12.8"/>
    <row r="1046208" spans="1:1024" customHeight="1" ht="12.8"/>
    <row r="1046209" spans="1:1024" customHeight="1" ht="12.8"/>
    <row r="1046210" spans="1:1024" customHeight="1" ht="12.8"/>
    <row r="1046211" spans="1:1024" customHeight="1" ht="12.8"/>
    <row r="1046212" spans="1:1024" customHeight="1" ht="12.8"/>
    <row r="1046213" spans="1:1024" customHeight="1" ht="12.8"/>
    <row r="1046214" spans="1:1024" customHeight="1" ht="12.8"/>
    <row r="1046215" spans="1:1024" customHeight="1" ht="12.8"/>
    <row r="1046216" spans="1:1024" customHeight="1" ht="12.8"/>
    <row r="1046217" spans="1:1024" customHeight="1" ht="12.8"/>
    <row r="1046218" spans="1:1024" customHeight="1" ht="12.8"/>
    <row r="1046219" spans="1:1024" customHeight="1" ht="12.8"/>
    <row r="1046220" spans="1:1024" customHeight="1" ht="12.8"/>
    <row r="1046221" spans="1:1024" customHeight="1" ht="12.8"/>
    <row r="1046222" spans="1:1024" customHeight="1" ht="12.8"/>
    <row r="1046223" spans="1:1024" customHeight="1" ht="12.8"/>
    <row r="1046224" spans="1:1024" customHeight="1" ht="12.8"/>
    <row r="1046225" spans="1:1024" customHeight="1" ht="12.8"/>
    <row r="1046226" spans="1:1024" customHeight="1" ht="12.8"/>
    <row r="1046227" spans="1:1024" customHeight="1" ht="12.8"/>
    <row r="1046228" spans="1:1024" customHeight="1" ht="12.8"/>
    <row r="1046229" spans="1:1024" customHeight="1" ht="12.8"/>
    <row r="1046230" spans="1:1024" customHeight="1" ht="12.8"/>
    <row r="1046231" spans="1:1024" customHeight="1" ht="12.8"/>
    <row r="1046232" spans="1:1024" customHeight="1" ht="12.8"/>
    <row r="1046233" spans="1:1024" customHeight="1" ht="12.8"/>
    <row r="1046234" spans="1:1024" customHeight="1" ht="12.8"/>
    <row r="1046235" spans="1:1024" customHeight="1" ht="12.8"/>
    <row r="1046236" spans="1:1024" customHeight="1" ht="12.8"/>
    <row r="1046237" spans="1:1024" customHeight="1" ht="12.8"/>
    <row r="1046238" spans="1:1024" customHeight="1" ht="12.8"/>
    <row r="1046239" spans="1:1024" customHeight="1" ht="12.8"/>
    <row r="1046240" spans="1:1024" customHeight="1" ht="12.8"/>
    <row r="1046241" spans="1:1024" customHeight="1" ht="12.8"/>
    <row r="1046242" spans="1:1024" customHeight="1" ht="12.8"/>
    <row r="1046243" spans="1:1024" customHeight="1" ht="12.8"/>
    <row r="1046244" spans="1:1024" customHeight="1" ht="12.8"/>
    <row r="1046245" spans="1:1024" customHeight="1" ht="12.8"/>
    <row r="1046246" spans="1:1024" customHeight="1" ht="12.8"/>
    <row r="1046247" spans="1:1024" customHeight="1" ht="12.8"/>
    <row r="1046248" spans="1:1024" customHeight="1" ht="12.8"/>
    <row r="1046249" spans="1:1024" customHeight="1" ht="12.8"/>
    <row r="1046250" spans="1:1024" customHeight="1" ht="12.8"/>
    <row r="1046251" spans="1:1024" customHeight="1" ht="12.8"/>
    <row r="1046252" spans="1:1024" customHeight="1" ht="12.8"/>
    <row r="1046253" spans="1:1024" customHeight="1" ht="12.8"/>
    <row r="1046254" spans="1:1024" customHeight="1" ht="12.8"/>
    <row r="1046255" spans="1:1024" customHeight="1" ht="12.8"/>
    <row r="1046256" spans="1:1024" customHeight="1" ht="12.8"/>
    <row r="1046257" spans="1:1024" customHeight="1" ht="12.8"/>
    <row r="1046258" spans="1:1024" customHeight="1" ht="12.8"/>
    <row r="1046259" spans="1:1024" customHeight="1" ht="12.8"/>
    <row r="1046260" spans="1:1024" customHeight="1" ht="12.8"/>
    <row r="1046261" spans="1:1024" customHeight="1" ht="12.8"/>
    <row r="1046262" spans="1:1024" customHeight="1" ht="12.8"/>
    <row r="1046263" spans="1:1024" customHeight="1" ht="12.8"/>
    <row r="1046264" spans="1:1024" customHeight="1" ht="12.8"/>
    <row r="1046265" spans="1:1024" customHeight="1" ht="12.8"/>
    <row r="1046266" spans="1:1024" customHeight="1" ht="12.8"/>
    <row r="1046267" spans="1:1024" customHeight="1" ht="12.8"/>
    <row r="1046268" spans="1:1024" customHeight="1" ht="12.8"/>
    <row r="1046269" spans="1:1024" customHeight="1" ht="12.8"/>
    <row r="1046270" spans="1:1024" customHeight="1" ht="12.8"/>
    <row r="1046271" spans="1:1024" customHeight="1" ht="12.8"/>
    <row r="1046272" spans="1:1024" customHeight="1" ht="12.8"/>
    <row r="1046273" spans="1:1024" customHeight="1" ht="12.8"/>
    <row r="1046274" spans="1:1024" customHeight="1" ht="12.8"/>
    <row r="1046275" spans="1:1024" customHeight="1" ht="12.8"/>
    <row r="1046276" spans="1:1024" customHeight="1" ht="12.8"/>
    <row r="1046277" spans="1:1024" customHeight="1" ht="12.8"/>
    <row r="1046278" spans="1:1024" customHeight="1" ht="12.8"/>
    <row r="1046279" spans="1:1024" customHeight="1" ht="12.8"/>
    <row r="1046280" spans="1:1024" customHeight="1" ht="12.8"/>
    <row r="1046281" spans="1:1024" customHeight="1" ht="12.8"/>
    <row r="1046282" spans="1:1024" customHeight="1" ht="12.8"/>
    <row r="1046283" spans="1:1024" customHeight="1" ht="12.8"/>
    <row r="1046284" spans="1:1024" customHeight="1" ht="12.8"/>
    <row r="1046285" spans="1:1024" customHeight="1" ht="12.8"/>
    <row r="1046286" spans="1:1024" customHeight="1" ht="12.8"/>
    <row r="1046287" spans="1:1024" customHeight="1" ht="12.8"/>
    <row r="1046288" spans="1:1024" customHeight="1" ht="12.8"/>
    <row r="1046289" spans="1:1024" customHeight="1" ht="12.8"/>
    <row r="1046290" spans="1:1024" customHeight="1" ht="12.8"/>
    <row r="1046291" spans="1:1024" customHeight="1" ht="12.8"/>
    <row r="1046292" spans="1:1024" customHeight="1" ht="12.8"/>
    <row r="1046293" spans="1:1024" customHeight="1" ht="12.8"/>
    <row r="1046294" spans="1:1024" customHeight="1" ht="12.8"/>
    <row r="1046295" spans="1:1024" customHeight="1" ht="12.8"/>
    <row r="1046296" spans="1:1024" customHeight="1" ht="12.8"/>
    <row r="1046297" spans="1:1024" customHeight="1" ht="12.8"/>
    <row r="1046298" spans="1:1024" customHeight="1" ht="12.8"/>
    <row r="1046299" spans="1:1024" customHeight="1" ht="12.8"/>
    <row r="1046300" spans="1:1024" customHeight="1" ht="12.8"/>
    <row r="1046301" spans="1:1024" customHeight="1" ht="12.8"/>
    <row r="1046302" spans="1:1024" customHeight="1" ht="12.8"/>
    <row r="1046303" spans="1:1024" customHeight="1" ht="12.8"/>
    <row r="1046304" spans="1:1024" customHeight="1" ht="12.8"/>
    <row r="1046305" spans="1:1024" customHeight="1" ht="12.8"/>
    <row r="1046306" spans="1:1024" customHeight="1" ht="12.8"/>
    <row r="1046307" spans="1:1024" customHeight="1" ht="12.8"/>
    <row r="1046308" spans="1:1024" customHeight="1" ht="12.8"/>
    <row r="1046309" spans="1:1024" customHeight="1" ht="12.8"/>
    <row r="1046310" spans="1:1024" customHeight="1" ht="12.8"/>
    <row r="1046311" spans="1:1024" customHeight="1" ht="12.8"/>
    <row r="1046312" spans="1:1024" customHeight="1" ht="12.8"/>
    <row r="1046313" spans="1:1024" customHeight="1" ht="12.8"/>
    <row r="1046314" spans="1:1024" customHeight="1" ht="12.8"/>
    <row r="1046315" spans="1:1024" customHeight="1" ht="12.8"/>
    <row r="1046316" spans="1:1024" customHeight="1" ht="12.8"/>
    <row r="1046317" spans="1:1024" customHeight="1" ht="12.8"/>
    <row r="1046318" spans="1:1024" customHeight="1" ht="12.8"/>
    <row r="1046319" spans="1:1024" customHeight="1" ht="12.8"/>
    <row r="1046320" spans="1:1024" customHeight="1" ht="12.8"/>
    <row r="1046321" spans="1:1024" customHeight="1" ht="12.8"/>
    <row r="1046322" spans="1:1024" customHeight="1" ht="12.8"/>
    <row r="1046323" spans="1:1024" customHeight="1" ht="12.8"/>
    <row r="1046324" spans="1:1024" customHeight="1" ht="12.8"/>
    <row r="1046325" spans="1:1024" customHeight="1" ht="12.8"/>
    <row r="1046326" spans="1:1024" customHeight="1" ht="12.8"/>
    <row r="1046327" spans="1:1024" customHeight="1" ht="12.8"/>
    <row r="1046328" spans="1:1024" customHeight="1" ht="12.8"/>
    <row r="1046329" spans="1:1024" customHeight="1" ht="12.8"/>
    <row r="1046330" spans="1:1024" customHeight="1" ht="12.8"/>
    <row r="1046331" spans="1:1024" customHeight="1" ht="12.8"/>
    <row r="1046332" spans="1:1024" customHeight="1" ht="12.8"/>
    <row r="1046333" spans="1:1024" customHeight="1" ht="12.8"/>
    <row r="1046334" spans="1:1024" customHeight="1" ht="12.8"/>
    <row r="1046335" spans="1:1024" customHeight="1" ht="12.8"/>
    <row r="1046336" spans="1:1024" customHeight="1" ht="12.8"/>
    <row r="1046337" spans="1:1024" customHeight="1" ht="12.8"/>
    <row r="1046338" spans="1:1024" customHeight="1" ht="12.8"/>
    <row r="1046339" spans="1:1024" customHeight="1" ht="12.8"/>
    <row r="1046340" spans="1:1024" customHeight="1" ht="12.8"/>
    <row r="1046341" spans="1:1024" customHeight="1" ht="12.8"/>
    <row r="1046342" spans="1:1024" customHeight="1" ht="12.8"/>
    <row r="1046343" spans="1:1024" customHeight="1" ht="12.8"/>
    <row r="1046344" spans="1:1024" customHeight="1" ht="12.8"/>
    <row r="1046345" spans="1:1024" customHeight="1" ht="12.8"/>
    <row r="1046346" spans="1:1024" customHeight="1" ht="12.8"/>
    <row r="1046347" spans="1:1024" customHeight="1" ht="12.8"/>
    <row r="1046348" spans="1:1024" customHeight="1" ht="12.8"/>
    <row r="1046349" spans="1:1024" customHeight="1" ht="12.8"/>
    <row r="1046350" spans="1:1024" customHeight="1" ht="12.8"/>
    <row r="1046351" spans="1:1024" customHeight="1" ht="12.8"/>
    <row r="1046352" spans="1:1024" customHeight="1" ht="12.8"/>
    <row r="1046353" spans="1:1024" customHeight="1" ht="12.8"/>
    <row r="1046354" spans="1:1024" customHeight="1" ht="12.8"/>
    <row r="1046355" spans="1:1024" customHeight="1" ht="12.8"/>
    <row r="1046356" spans="1:1024" customHeight="1" ht="12.8"/>
    <row r="1046357" spans="1:1024" customHeight="1" ht="12.8"/>
    <row r="1046358" spans="1:1024" customHeight="1" ht="12.8"/>
    <row r="1046359" spans="1:1024" customHeight="1" ht="12.8"/>
    <row r="1046360" spans="1:1024" customHeight="1" ht="12.8"/>
    <row r="1046361" spans="1:1024" customHeight="1" ht="12.8"/>
    <row r="1046362" spans="1:1024" customHeight="1" ht="12.8"/>
    <row r="1046363" spans="1:1024" customHeight="1" ht="12.8"/>
    <row r="1046364" spans="1:1024" customHeight="1" ht="12.8"/>
    <row r="1046365" spans="1:1024" customHeight="1" ht="12.8"/>
    <row r="1046366" spans="1:1024" customHeight="1" ht="12.8"/>
    <row r="1046367" spans="1:1024" customHeight="1" ht="12.8"/>
    <row r="1046368" spans="1:1024" customHeight="1" ht="12.8"/>
    <row r="1046369" spans="1:1024" customHeight="1" ht="12.8"/>
    <row r="1046370" spans="1:1024" customHeight="1" ht="12.8"/>
    <row r="1046371" spans="1:1024" customHeight="1" ht="12.8"/>
    <row r="1046372" spans="1:1024" customHeight="1" ht="12.8"/>
    <row r="1046373" spans="1:1024" customHeight="1" ht="12.8"/>
    <row r="1046374" spans="1:1024" customHeight="1" ht="12.8"/>
    <row r="1046375" spans="1:1024" customHeight="1" ht="12.8"/>
    <row r="1046376" spans="1:1024" customHeight="1" ht="12.8"/>
    <row r="1046377" spans="1:1024" customHeight="1" ht="12.8"/>
    <row r="1046378" spans="1:1024" customHeight="1" ht="12.8"/>
    <row r="1046379" spans="1:1024" customHeight="1" ht="12.8"/>
    <row r="1046380" spans="1:1024" customHeight="1" ht="12.8"/>
    <row r="1046381" spans="1:1024" customHeight="1" ht="12.8"/>
    <row r="1046382" spans="1:1024" customHeight="1" ht="12.8"/>
    <row r="1046383" spans="1:1024" customHeight="1" ht="12.8"/>
    <row r="1046384" spans="1:1024" customHeight="1" ht="12.8"/>
    <row r="1046385" spans="1:1024" customHeight="1" ht="12.8"/>
    <row r="1046386" spans="1:1024" customHeight="1" ht="12.8"/>
    <row r="1046387" spans="1:1024" customHeight="1" ht="12.8"/>
    <row r="1046388" spans="1:1024" customHeight="1" ht="12.8"/>
    <row r="1046389" spans="1:1024" customHeight="1" ht="12.8"/>
    <row r="1046390" spans="1:1024" customHeight="1" ht="12.8"/>
    <row r="1046391" spans="1:1024" customHeight="1" ht="12.8"/>
    <row r="1046392" spans="1:1024" customHeight="1" ht="12.8"/>
    <row r="1046393" spans="1:1024" customHeight="1" ht="12.8"/>
    <row r="1046394" spans="1:1024" customHeight="1" ht="12.8"/>
    <row r="1046395" spans="1:1024" customHeight="1" ht="12.8"/>
    <row r="1046396" spans="1:1024" customHeight="1" ht="12.8"/>
    <row r="1046397" spans="1:1024" customHeight="1" ht="12.8"/>
    <row r="1046398" spans="1:1024" customHeight="1" ht="12.8"/>
    <row r="1046399" spans="1:1024" customHeight="1" ht="12.8"/>
    <row r="1046400" spans="1:1024" customHeight="1" ht="12.8"/>
    <row r="1046401" spans="1:1024" customHeight="1" ht="12.8"/>
    <row r="1046402" spans="1:1024" customHeight="1" ht="12.8"/>
    <row r="1046403" spans="1:1024" customHeight="1" ht="12.8"/>
    <row r="1046404" spans="1:1024" customHeight="1" ht="12.8"/>
    <row r="1046405" spans="1:1024" customHeight="1" ht="12.8"/>
    <row r="1046406" spans="1:1024" customHeight="1" ht="12.8"/>
    <row r="1046407" spans="1:1024" customHeight="1" ht="12.8"/>
    <row r="1046408" spans="1:1024" customHeight="1" ht="12.8"/>
    <row r="1046409" spans="1:1024" customHeight="1" ht="12.8"/>
    <row r="1046410" spans="1:1024" customHeight="1" ht="12.8"/>
    <row r="1046411" spans="1:1024" customHeight="1" ht="12.8"/>
    <row r="1046412" spans="1:1024" customHeight="1" ht="12.8"/>
    <row r="1046413" spans="1:1024" customHeight="1" ht="12.8"/>
    <row r="1046414" spans="1:1024" customHeight="1" ht="12.8"/>
    <row r="1046415" spans="1:1024" customHeight="1" ht="12.8"/>
    <row r="1046416" spans="1:1024" customHeight="1" ht="12.8"/>
    <row r="1046417" spans="1:1024" customHeight="1" ht="12.8"/>
    <row r="1046418" spans="1:1024" customHeight="1" ht="12.8"/>
    <row r="1046419" spans="1:1024" customHeight="1" ht="12.8"/>
    <row r="1046420" spans="1:1024" customHeight="1" ht="12.8"/>
    <row r="1046421" spans="1:1024" customHeight="1" ht="12.8"/>
    <row r="1046422" spans="1:1024" customHeight="1" ht="12.8"/>
    <row r="1046423" spans="1:1024" customHeight="1" ht="12.8"/>
    <row r="1046424" spans="1:1024" customHeight="1" ht="12.8"/>
    <row r="1046425" spans="1:1024" customHeight="1" ht="12.8"/>
    <row r="1046426" spans="1:1024" customHeight="1" ht="12.8"/>
    <row r="1046427" spans="1:1024" customHeight="1" ht="12.8"/>
    <row r="1046428" spans="1:1024" customHeight="1" ht="12.8"/>
    <row r="1046429" spans="1:1024" customHeight="1" ht="12.8"/>
    <row r="1046430" spans="1:1024" customHeight="1" ht="12.8"/>
    <row r="1046431" spans="1:1024" customHeight="1" ht="12.8"/>
    <row r="1046432" spans="1:1024" customHeight="1" ht="12.8"/>
    <row r="1046433" spans="1:1024" customHeight="1" ht="12.8"/>
    <row r="1046434" spans="1:1024" customHeight="1" ht="12.8"/>
    <row r="1046435" spans="1:1024" customHeight="1" ht="12.8"/>
    <row r="1046436" spans="1:1024" customHeight="1" ht="12.8"/>
    <row r="1046437" spans="1:1024" customHeight="1" ht="12.8"/>
    <row r="1046438" spans="1:1024" customHeight="1" ht="12.8"/>
    <row r="1046439" spans="1:1024" customHeight="1" ht="12.8"/>
    <row r="1046440" spans="1:1024" customHeight="1" ht="12.8"/>
    <row r="1046441" spans="1:1024" customHeight="1" ht="12.8"/>
    <row r="1046442" spans="1:1024" customHeight="1" ht="12.8"/>
    <row r="1046443" spans="1:1024" customHeight="1" ht="12.8"/>
    <row r="1046444" spans="1:1024" customHeight="1" ht="12.8"/>
    <row r="1046445" spans="1:1024" customHeight="1" ht="12.8"/>
    <row r="1046446" spans="1:1024" customHeight="1" ht="12.8"/>
    <row r="1046447" spans="1:1024" customHeight="1" ht="12.8"/>
    <row r="1046448" spans="1:1024" customHeight="1" ht="12.8"/>
    <row r="1046449" spans="1:1024" customHeight="1" ht="12.8"/>
    <row r="1046450" spans="1:1024" customHeight="1" ht="12.8"/>
    <row r="1046451" spans="1:1024" customHeight="1" ht="12.8"/>
    <row r="1046452" spans="1:1024" customHeight="1" ht="12.8"/>
    <row r="1046453" spans="1:1024" customHeight="1" ht="12.8"/>
    <row r="1046454" spans="1:1024" customHeight="1" ht="12.8"/>
    <row r="1046455" spans="1:1024" customHeight="1" ht="12.8"/>
    <row r="1046456" spans="1:1024" customHeight="1" ht="12.8"/>
    <row r="1046457" spans="1:1024" customHeight="1" ht="12.8"/>
    <row r="1046458" spans="1:1024" customHeight="1" ht="12.8"/>
    <row r="1046459" spans="1:1024" customHeight="1" ht="12.8"/>
    <row r="1046460" spans="1:1024" customHeight="1" ht="12.8"/>
    <row r="1046461" spans="1:1024" customHeight="1" ht="12.8"/>
    <row r="1046462" spans="1:1024" customHeight="1" ht="12.8"/>
    <row r="1046463" spans="1:1024" customHeight="1" ht="12.8"/>
    <row r="1046464" spans="1:1024" customHeight="1" ht="12.8"/>
    <row r="1046465" spans="1:1024" customHeight="1" ht="12.8"/>
    <row r="1046466" spans="1:1024" customHeight="1" ht="12.8"/>
    <row r="1046467" spans="1:1024" customHeight="1" ht="12.8"/>
    <row r="1046468" spans="1:1024" customHeight="1" ht="12.8"/>
    <row r="1046469" spans="1:1024" customHeight="1" ht="12.8"/>
    <row r="1046470" spans="1:1024" customHeight="1" ht="12.8"/>
    <row r="1046471" spans="1:1024" customHeight="1" ht="12.8"/>
    <row r="1046472" spans="1:1024" customHeight="1" ht="12.8"/>
    <row r="1046473" spans="1:1024" customHeight="1" ht="12.8"/>
    <row r="1046474" spans="1:1024" customHeight="1" ht="12.8"/>
    <row r="1046475" spans="1:1024" customHeight="1" ht="12.8"/>
    <row r="1046476" spans="1:1024" customHeight="1" ht="12.8"/>
    <row r="1046477" spans="1:1024" customHeight="1" ht="12.8"/>
    <row r="1046478" spans="1:1024" customHeight="1" ht="12.8"/>
    <row r="1046479" spans="1:1024" customHeight="1" ht="12.8"/>
    <row r="1046480" spans="1:1024" customHeight="1" ht="12.8"/>
    <row r="1046481" spans="1:1024" customHeight="1" ht="12.8"/>
    <row r="1046482" spans="1:1024" customHeight="1" ht="12.8"/>
    <row r="1046483" spans="1:1024" customHeight="1" ht="12.8"/>
    <row r="1046484" spans="1:1024" customHeight="1" ht="12.8"/>
    <row r="1046485" spans="1:1024" customHeight="1" ht="12.8"/>
    <row r="1046486" spans="1:1024" customHeight="1" ht="12.8"/>
    <row r="1046487" spans="1:1024" customHeight="1" ht="12.8"/>
    <row r="1046488" spans="1:1024" customHeight="1" ht="12.8"/>
    <row r="1046489" spans="1:1024" customHeight="1" ht="12.8"/>
    <row r="1046490" spans="1:1024" customHeight="1" ht="12.8"/>
    <row r="1046491" spans="1:1024" customHeight="1" ht="12.8"/>
    <row r="1046492" spans="1:1024" customHeight="1" ht="12.8"/>
    <row r="1046493" spans="1:1024" customHeight="1" ht="12.8"/>
    <row r="1046494" spans="1:1024" customHeight="1" ht="12.8"/>
    <row r="1046495" spans="1:1024" customHeight="1" ht="12.8"/>
    <row r="1046496" spans="1:1024" customHeight="1" ht="12.8"/>
    <row r="1046497" spans="1:1024" customHeight="1" ht="12.8"/>
    <row r="1046498" spans="1:1024" customHeight="1" ht="12.8"/>
    <row r="1046499" spans="1:1024" customHeight="1" ht="12.8"/>
    <row r="1046500" spans="1:1024" customHeight="1" ht="12.8"/>
    <row r="1046501" spans="1:1024" customHeight="1" ht="12.8"/>
    <row r="1046502" spans="1:1024" customHeight="1" ht="12.8"/>
    <row r="1046503" spans="1:1024" customHeight="1" ht="12.8"/>
    <row r="1046504" spans="1:1024" customHeight="1" ht="12.8"/>
    <row r="1046505" spans="1:1024" customHeight="1" ht="12.8"/>
    <row r="1046506" spans="1:1024" customHeight="1" ht="12.8"/>
    <row r="1046507" spans="1:1024" customHeight="1" ht="12.8"/>
    <row r="1046508" spans="1:1024" customHeight="1" ht="12.8"/>
    <row r="1046509" spans="1:1024" customHeight="1" ht="12.8"/>
    <row r="1046510" spans="1:1024" customHeight="1" ht="12.8"/>
    <row r="1046511" spans="1:1024" customHeight="1" ht="12.8"/>
    <row r="1046512" spans="1:1024" customHeight="1" ht="12.8"/>
    <row r="1046513" spans="1:1024" customHeight="1" ht="12.8"/>
    <row r="1046514" spans="1:1024" customHeight="1" ht="12.8"/>
    <row r="1046515" spans="1:1024" customHeight="1" ht="12.8"/>
    <row r="1046516" spans="1:1024" customHeight="1" ht="12.8"/>
    <row r="1046517" spans="1:1024" customHeight="1" ht="12.8"/>
    <row r="1046518" spans="1:1024" customHeight="1" ht="12.8"/>
    <row r="1046519" spans="1:1024" customHeight="1" ht="12.8"/>
    <row r="1046520" spans="1:1024" customHeight="1" ht="12.8"/>
    <row r="1046521" spans="1:1024" customHeight="1" ht="12.8"/>
    <row r="1046522" spans="1:1024" customHeight="1" ht="12.8"/>
    <row r="1046523" spans="1:1024" customHeight="1" ht="12.8"/>
    <row r="1046524" spans="1:1024" customHeight="1" ht="12.8"/>
    <row r="1046525" spans="1:1024" customHeight="1" ht="12.8"/>
    <row r="1046526" spans="1:1024" customHeight="1" ht="12.8"/>
    <row r="1046527" spans="1:1024" customHeight="1" ht="12.8"/>
    <row r="1046528" spans="1:1024" customHeight="1" ht="12.8"/>
    <row r="1046529" spans="1:1024" customHeight="1" ht="12.8"/>
    <row r="1046530" spans="1:1024" customHeight="1" ht="12.8"/>
    <row r="1046531" spans="1:1024" customHeight="1" ht="12.8"/>
    <row r="1046532" spans="1:1024" customHeight="1" ht="12.8"/>
    <row r="1046533" spans="1:1024" customHeight="1" ht="12.8"/>
    <row r="1046534" spans="1:1024" customHeight="1" ht="12.8"/>
    <row r="1046535" spans="1:1024" customHeight="1" ht="12.8"/>
    <row r="1046536" spans="1:1024" customHeight="1" ht="12.8"/>
    <row r="1046537" spans="1:1024" customHeight="1" ht="12.8"/>
    <row r="1046538" spans="1:1024" customHeight="1" ht="12.8"/>
    <row r="1046539" spans="1:1024" customHeight="1" ht="12.8"/>
    <row r="1046540" spans="1:1024" customHeight="1" ht="12.8"/>
    <row r="1046541" spans="1:1024" customHeight="1" ht="12.8"/>
    <row r="1046542" spans="1:1024" customHeight="1" ht="12.8"/>
    <row r="1046543" spans="1:1024" customHeight="1" ht="12.8"/>
    <row r="1046544" spans="1:1024" customHeight="1" ht="12.8"/>
    <row r="1046545" spans="1:1024" customHeight="1" ht="12.8"/>
    <row r="1046546" spans="1:1024" customHeight="1" ht="12.8"/>
    <row r="1046547" spans="1:1024" customHeight="1" ht="12.8"/>
    <row r="1046548" spans="1:1024" customHeight="1" ht="12.8"/>
    <row r="1046549" spans="1:1024" customHeight="1" ht="12.8"/>
    <row r="1046550" spans="1:1024" customHeight="1" ht="12.8"/>
    <row r="1046551" spans="1:1024" customHeight="1" ht="12.8"/>
    <row r="1046552" spans="1:1024" customHeight="1" ht="12.8"/>
    <row r="1046553" spans="1:1024" customHeight="1" ht="12.8"/>
    <row r="1046554" spans="1:1024" customHeight="1" ht="12.8"/>
    <row r="1046555" spans="1:1024" customHeight="1" ht="12.8"/>
    <row r="1046556" spans="1:1024" customHeight="1" ht="12.8"/>
    <row r="1046557" spans="1:1024" customHeight="1" ht="12.8"/>
    <row r="1046558" spans="1:1024" customHeight="1" ht="12.8"/>
    <row r="1046559" spans="1:1024" customHeight="1" ht="12.8"/>
    <row r="1046560" spans="1:1024" customHeight="1" ht="12.8"/>
    <row r="1046561" spans="1:1024" customHeight="1" ht="12.8"/>
    <row r="1046562" spans="1:1024" customHeight="1" ht="12.8"/>
    <row r="1046563" spans="1:1024" customHeight="1" ht="12.8"/>
    <row r="1046564" spans="1:1024" customHeight="1" ht="12.8"/>
    <row r="1046565" spans="1:1024" customHeight="1" ht="12.8"/>
    <row r="1046566" spans="1:1024" customHeight="1" ht="12.8"/>
    <row r="1046567" spans="1:1024" customHeight="1" ht="12.8"/>
    <row r="1046568" spans="1:1024" customHeight="1" ht="12.8"/>
    <row r="1046569" spans="1:1024" customHeight="1" ht="12.8"/>
    <row r="1046570" spans="1:1024" customHeight="1" ht="12.8"/>
    <row r="1046571" spans="1:1024" customHeight="1" ht="12.8"/>
    <row r="1046572" spans="1:1024" customHeight="1" ht="12.8"/>
    <row r="1046573" spans="1:1024" customHeight="1" ht="12.8"/>
    <row r="1046574" spans="1:1024" customHeight="1" ht="12.8"/>
    <row r="1046575" spans="1:1024" customHeight="1" ht="12.8"/>
    <row r="1046576" spans="1:1024" customHeight="1" ht="12.8"/>
    <row r="1046577" spans="1:1024" customHeight="1" ht="12.8"/>
    <row r="1046578" spans="1:1024" customHeight="1" ht="12.8"/>
    <row r="1046579" spans="1:1024" customHeight="1" ht="12.8"/>
    <row r="1046580" spans="1:1024" customHeight="1" ht="12.8"/>
    <row r="1046581" spans="1:1024" customHeight="1" ht="12.8"/>
    <row r="1046582" spans="1:1024" customHeight="1" ht="12.8"/>
    <row r="1046583" spans="1:1024" customHeight="1" ht="12.8"/>
    <row r="1046584" spans="1:1024" customHeight="1" ht="12.8"/>
    <row r="1046585" spans="1:1024" customHeight="1" ht="12.8"/>
    <row r="1046586" spans="1:1024" customHeight="1" ht="12.8"/>
    <row r="1046587" spans="1:1024" customHeight="1" ht="12.8"/>
    <row r="1046588" spans="1:1024" customHeight="1" ht="12.8"/>
    <row r="1046589" spans="1:1024" customHeight="1" ht="12.8"/>
    <row r="1046590" spans="1:1024" customHeight="1" ht="12.8"/>
    <row r="1046591" spans="1:1024" customHeight="1" ht="12.8"/>
    <row r="1046592" spans="1:1024" customHeight="1" ht="12.8"/>
    <row r="1046593" spans="1:1024" customHeight="1" ht="12.8"/>
    <row r="1046594" spans="1:1024" customHeight="1" ht="12.8"/>
    <row r="1046595" spans="1:1024" customHeight="1" ht="12.8"/>
    <row r="1046596" spans="1:1024" customHeight="1" ht="12.8"/>
    <row r="1046597" spans="1:1024" customHeight="1" ht="12.8"/>
    <row r="1046598" spans="1:1024" customHeight="1" ht="12.8"/>
    <row r="1046599" spans="1:1024" customHeight="1" ht="12.8"/>
    <row r="1046600" spans="1:1024" customHeight="1" ht="12.8"/>
    <row r="1046601" spans="1:1024" customHeight="1" ht="12.8"/>
    <row r="1046602" spans="1:1024" customHeight="1" ht="12.8"/>
    <row r="1046603" spans="1:1024" customHeight="1" ht="12.8"/>
    <row r="1046604" spans="1:1024" customHeight="1" ht="12.8"/>
    <row r="1046605" spans="1:1024" customHeight="1" ht="12.8"/>
    <row r="1046606" spans="1:1024" customHeight="1" ht="12.8"/>
    <row r="1046607" spans="1:1024" customHeight="1" ht="12.8"/>
    <row r="1046608" spans="1:1024" customHeight="1" ht="12.8"/>
    <row r="1046609" spans="1:1024" customHeight="1" ht="12.8"/>
    <row r="1046610" spans="1:1024" customHeight="1" ht="12.8"/>
    <row r="1046611" spans="1:1024" customHeight="1" ht="12.8"/>
    <row r="1046612" spans="1:1024" customHeight="1" ht="12.8"/>
    <row r="1046613" spans="1:1024" customHeight="1" ht="12.8"/>
    <row r="1046614" spans="1:1024" customHeight="1" ht="12.8"/>
    <row r="1046615" spans="1:1024" customHeight="1" ht="12.8"/>
    <row r="1046616" spans="1:1024" customHeight="1" ht="12.8"/>
    <row r="1046617" spans="1:1024" customHeight="1" ht="12.8"/>
    <row r="1046618" spans="1:1024" customHeight="1" ht="12.8"/>
    <row r="1046619" spans="1:1024" customHeight="1" ht="12.8"/>
    <row r="1046620" spans="1:1024" customHeight="1" ht="12.8"/>
    <row r="1046621" spans="1:1024" customHeight="1" ht="12.8"/>
    <row r="1046622" spans="1:1024" customHeight="1" ht="12.8"/>
    <row r="1046623" spans="1:1024" customHeight="1" ht="12.8"/>
    <row r="1046624" spans="1:1024" customHeight="1" ht="12.8"/>
    <row r="1046625" spans="1:1024" customHeight="1" ht="12.8"/>
    <row r="1046626" spans="1:1024" customHeight="1" ht="12.8"/>
    <row r="1046627" spans="1:1024" customHeight="1" ht="12.8"/>
    <row r="1046628" spans="1:1024" customHeight="1" ht="12.8"/>
    <row r="1046629" spans="1:1024" customHeight="1" ht="12.8"/>
    <row r="1046630" spans="1:1024" customHeight="1" ht="12.8"/>
    <row r="1046631" spans="1:1024" customHeight="1" ht="12.8"/>
    <row r="1046632" spans="1:1024" customHeight="1" ht="12.8"/>
    <row r="1046633" spans="1:1024" customHeight="1" ht="12.8"/>
    <row r="1046634" spans="1:1024" customHeight="1" ht="12.8"/>
    <row r="1046635" spans="1:1024" customHeight="1" ht="12.8"/>
    <row r="1046636" spans="1:1024" customHeight="1" ht="12.8"/>
    <row r="1046637" spans="1:1024" customHeight="1" ht="12.8"/>
    <row r="1046638" spans="1:1024" customHeight="1" ht="12.8"/>
    <row r="1046639" spans="1:1024" customHeight="1" ht="12.8"/>
    <row r="1046640" spans="1:1024" customHeight="1" ht="12.8"/>
    <row r="1046641" spans="1:1024" customHeight="1" ht="12.8"/>
    <row r="1046642" spans="1:1024" customHeight="1" ht="12.8"/>
    <row r="1046643" spans="1:1024" customHeight="1" ht="12.8"/>
    <row r="1046644" spans="1:1024" customHeight="1" ht="12.8"/>
    <row r="1046645" spans="1:1024" customHeight="1" ht="12.8"/>
    <row r="1046646" spans="1:1024" customHeight="1" ht="12.8"/>
    <row r="1046647" spans="1:1024" customHeight="1" ht="12.8"/>
    <row r="1046648" spans="1:1024" customHeight="1" ht="12.8"/>
    <row r="1046649" spans="1:1024" customHeight="1" ht="12.8"/>
    <row r="1046650" spans="1:1024" customHeight="1" ht="12.8"/>
    <row r="1046651" spans="1:1024" customHeight="1" ht="12.8"/>
    <row r="1046652" spans="1:1024" customHeight="1" ht="12.8"/>
    <row r="1046653" spans="1:1024" customHeight="1" ht="12.8"/>
    <row r="1046654" spans="1:1024" customHeight="1" ht="12.8"/>
    <row r="1046655" spans="1:1024" customHeight="1" ht="12.8"/>
    <row r="1046656" spans="1:1024" customHeight="1" ht="12.8"/>
    <row r="1046657" spans="1:1024" customHeight="1" ht="12.8"/>
    <row r="1046658" spans="1:1024" customHeight="1" ht="12.8"/>
    <row r="1046659" spans="1:1024" customHeight="1" ht="12.8"/>
    <row r="1046660" spans="1:1024" customHeight="1" ht="12.8"/>
    <row r="1046661" spans="1:1024" customHeight="1" ht="12.8"/>
    <row r="1046662" spans="1:1024" customHeight="1" ht="12.8"/>
    <row r="1046663" spans="1:1024" customHeight="1" ht="12.8"/>
    <row r="1046664" spans="1:1024" customHeight="1" ht="12.8"/>
    <row r="1046665" spans="1:1024" customHeight="1" ht="12.8"/>
    <row r="1046666" spans="1:1024" customHeight="1" ht="12.8"/>
    <row r="1046667" spans="1:1024" customHeight="1" ht="12.8"/>
    <row r="1046668" spans="1:1024" customHeight="1" ht="12.8"/>
    <row r="1046669" spans="1:1024" customHeight="1" ht="12.8"/>
    <row r="1046670" spans="1:1024" customHeight="1" ht="12.8"/>
    <row r="1046671" spans="1:1024" customHeight="1" ht="12.8"/>
    <row r="1046672" spans="1:1024" customHeight="1" ht="12.8"/>
    <row r="1046673" spans="1:1024" customHeight="1" ht="12.8"/>
    <row r="1046674" spans="1:1024" customHeight="1" ht="12.8"/>
    <row r="1046675" spans="1:1024" customHeight="1" ht="12.8"/>
    <row r="1046676" spans="1:1024" customHeight="1" ht="12.8"/>
    <row r="1046677" spans="1:1024" customHeight="1" ht="12.8"/>
    <row r="1046678" spans="1:1024" customHeight="1" ht="12.8"/>
    <row r="1046679" spans="1:1024" customHeight="1" ht="12.8"/>
    <row r="1046680" spans="1:1024" customHeight="1" ht="12.8"/>
    <row r="1046681" spans="1:1024" customHeight="1" ht="12.8"/>
    <row r="1046682" spans="1:1024" customHeight="1" ht="12.8"/>
    <row r="1046683" spans="1:1024" customHeight="1" ht="12.8"/>
    <row r="1046684" spans="1:1024" customHeight="1" ht="12.8"/>
    <row r="1046685" spans="1:1024" customHeight="1" ht="12.8"/>
    <row r="1046686" spans="1:1024" customHeight="1" ht="12.8"/>
    <row r="1046687" spans="1:1024" customHeight="1" ht="12.8"/>
    <row r="1046688" spans="1:1024" customHeight="1" ht="12.8"/>
    <row r="1046689" spans="1:1024" customHeight="1" ht="12.8"/>
    <row r="1046690" spans="1:1024" customHeight="1" ht="12.8"/>
    <row r="1046691" spans="1:1024" customHeight="1" ht="12.8"/>
    <row r="1046692" spans="1:1024" customHeight="1" ht="12.8"/>
    <row r="1046693" spans="1:1024" customHeight="1" ht="12.8"/>
    <row r="1046694" spans="1:1024" customHeight="1" ht="12.8"/>
    <row r="1046695" spans="1:1024" customHeight="1" ht="12.8"/>
    <row r="1046696" spans="1:1024" customHeight="1" ht="12.8"/>
    <row r="1046697" spans="1:1024" customHeight="1" ht="12.8"/>
    <row r="1046698" spans="1:1024" customHeight="1" ht="12.8"/>
    <row r="1046699" spans="1:1024" customHeight="1" ht="12.8"/>
    <row r="1046700" spans="1:1024" customHeight="1" ht="12.8"/>
    <row r="1046701" spans="1:1024" customHeight="1" ht="12.8"/>
    <row r="1046702" spans="1:1024" customHeight="1" ht="12.8"/>
    <row r="1046703" spans="1:1024" customHeight="1" ht="12.8"/>
    <row r="1046704" spans="1:1024" customHeight="1" ht="12.8"/>
    <row r="1046705" spans="1:1024" customHeight="1" ht="12.8"/>
    <row r="1046706" spans="1:1024" customHeight="1" ht="12.8"/>
    <row r="1046707" spans="1:1024" customHeight="1" ht="12.8"/>
    <row r="1046708" spans="1:1024" customHeight="1" ht="12.8"/>
    <row r="1046709" spans="1:1024" customHeight="1" ht="12.8"/>
    <row r="1046710" spans="1:1024" customHeight="1" ht="12.8"/>
    <row r="1046711" spans="1:1024" customHeight="1" ht="12.8"/>
    <row r="1046712" spans="1:1024" customHeight="1" ht="12.8"/>
    <row r="1046713" spans="1:1024" customHeight="1" ht="12.8"/>
    <row r="1046714" spans="1:1024" customHeight="1" ht="12.8"/>
    <row r="1046715" spans="1:1024" customHeight="1" ht="12.8"/>
    <row r="1046716" spans="1:1024" customHeight="1" ht="12.8"/>
    <row r="1046717" spans="1:1024" customHeight="1" ht="12.8"/>
    <row r="1046718" spans="1:1024" customHeight="1" ht="12.8"/>
    <row r="1046719" spans="1:1024" customHeight="1" ht="12.8"/>
    <row r="1046720" spans="1:1024" customHeight="1" ht="12.8"/>
    <row r="1046721" spans="1:1024" customHeight="1" ht="12.8"/>
    <row r="1046722" spans="1:1024" customHeight="1" ht="12.8"/>
    <row r="1046723" spans="1:1024" customHeight="1" ht="12.8"/>
    <row r="1046724" spans="1:1024" customHeight="1" ht="12.8"/>
    <row r="1046725" spans="1:1024" customHeight="1" ht="12.8"/>
    <row r="1046726" spans="1:1024" customHeight="1" ht="12.8"/>
    <row r="1046727" spans="1:1024" customHeight="1" ht="12.8"/>
    <row r="1046728" spans="1:1024" customHeight="1" ht="12.8"/>
    <row r="1046729" spans="1:1024" customHeight="1" ht="12.8"/>
    <row r="1046730" spans="1:1024" customHeight="1" ht="12.8"/>
    <row r="1046731" spans="1:1024" customHeight="1" ht="12.8"/>
    <row r="1046732" spans="1:1024" customHeight="1" ht="12.8"/>
    <row r="1046733" spans="1:1024" customHeight="1" ht="12.8"/>
    <row r="1046734" spans="1:1024" customHeight="1" ht="12.8"/>
    <row r="1046735" spans="1:1024" customHeight="1" ht="12.8"/>
    <row r="1046736" spans="1:1024" customHeight="1" ht="12.8"/>
    <row r="1046737" spans="1:1024" customHeight="1" ht="12.8"/>
    <row r="1046738" spans="1:1024" customHeight="1" ht="12.8"/>
    <row r="1046739" spans="1:1024" customHeight="1" ht="12.8"/>
    <row r="1046740" spans="1:1024" customHeight="1" ht="12.8"/>
    <row r="1046741" spans="1:1024" customHeight="1" ht="12.8"/>
    <row r="1046742" spans="1:1024" customHeight="1" ht="12.8"/>
    <row r="1046743" spans="1:1024" customHeight="1" ht="12.8"/>
    <row r="1046744" spans="1:1024" customHeight="1" ht="12.8"/>
    <row r="1046745" spans="1:1024" customHeight="1" ht="12.8"/>
    <row r="1046746" spans="1:1024" customHeight="1" ht="12.8"/>
    <row r="1046747" spans="1:1024" customHeight="1" ht="12.8"/>
    <row r="1046748" spans="1:1024" customHeight="1" ht="12.8"/>
    <row r="1046749" spans="1:1024" customHeight="1" ht="12.8"/>
    <row r="1046750" spans="1:1024" customHeight="1" ht="12.8"/>
    <row r="1046751" spans="1:1024" customHeight="1" ht="12.8"/>
    <row r="1046752" spans="1:1024" customHeight="1" ht="12.8"/>
    <row r="1046753" spans="1:1024" customHeight="1" ht="12.8"/>
    <row r="1046754" spans="1:1024" customHeight="1" ht="12.8"/>
    <row r="1046755" spans="1:1024" customHeight="1" ht="12.8"/>
    <row r="1046756" spans="1:1024" customHeight="1" ht="12.8"/>
    <row r="1046757" spans="1:1024" customHeight="1" ht="12.8"/>
    <row r="1046758" spans="1:1024" customHeight="1" ht="12.8"/>
    <row r="1046759" spans="1:1024" customHeight="1" ht="12.8"/>
    <row r="1046760" spans="1:1024" customHeight="1" ht="12.8"/>
    <row r="1046761" spans="1:1024" customHeight="1" ht="12.8"/>
    <row r="1046762" spans="1:1024" customHeight="1" ht="12.8"/>
    <row r="1046763" spans="1:1024" customHeight="1" ht="12.8"/>
    <row r="1046764" spans="1:1024" customHeight="1" ht="12.8"/>
    <row r="1046765" spans="1:1024" customHeight="1" ht="12.8"/>
    <row r="1046766" spans="1:1024" customHeight="1" ht="12.8"/>
    <row r="1046767" spans="1:1024" customHeight="1" ht="12.8"/>
    <row r="1046768" spans="1:1024" customHeight="1" ht="12.8"/>
    <row r="1046769" spans="1:1024" customHeight="1" ht="12.8"/>
    <row r="1046770" spans="1:1024" customHeight="1" ht="12.8"/>
    <row r="1046771" spans="1:1024" customHeight="1" ht="12.8"/>
    <row r="1046772" spans="1:1024" customHeight="1" ht="12.8"/>
    <row r="1046773" spans="1:1024" customHeight="1" ht="12.8"/>
    <row r="1046774" spans="1:1024" customHeight="1" ht="12.8"/>
    <row r="1046775" spans="1:1024" customHeight="1" ht="12.8"/>
    <row r="1046776" spans="1:1024" customHeight="1" ht="12.8"/>
    <row r="1046777" spans="1:1024" customHeight="1" ht="12.8"/>
    <row r="1046778" spans="1:1024" customHeight="1" ht="12.8"/>
    <row r="1046779" spans="1:1024" customHeight="1" ht="12.8"/>
    <row r="1046780" spans="1:1024" customHeight="1" ht="12.8"/>
    <row r="1046781" spans="1:1024" customHeight="1" ht="12.8"/>
    <row r="1046782" spans="1:1024" customHeight="1" ht="12.8"/>
    <row r="1046783" spans="1:1024" customHeight="1" ht="12.8"/>
    <row r="1046784" spans="1:1024" customHeight="1" ht="12.8"/>
    <row r="1046785" spans="1:1024" customHeight="1" ht="12.8"/>
    <row r="1046786" spans="1:1024" customHeight="1" ht="12.8"/>
    <row r="1046787" spans="1:1024" customHeight="1" ht="12.8"/>
    <row r="1046788" spans="1:1024" customHeight="1" ht="12.8"/>
    <row r="1046789" spans="1:1024" customHeight="1" ht="12.8"/>
    <row r="1046790" spans="1:1024" customHeight="1" ht="12.8"/>
    <row r="1046791" spans="1:1024" customHeight="1" ht="12.8"/>
    <row r="1046792" spans="1:1024" customHeight="1" ht="12.8"/>
    <row r="1046793" spans="1:1024" customHeight="1" ht="12.8"/>
    <row r="1046794" spans="1:1024" customHeight="1" ht="12.8"/>
    <row r="1046795" spans="1:1024" customHeight="1" ht="12.8"/>
    <row r="1046796" spans="1:1024" customHeight="1" ht="12.8"/>
    <row r="1046797" spans="1:1024" customHeight="1" ht="12.8"/>
    <row r="1046798" spans="1:1024" customHeight="1" ht="12.8"/>
    <row r="1046799" spans="1:1024" customHeight="1" ht="12.8"/>
    <row r="1046800" spans="1:1024" customHeight="1" ht="12.8"/>
    <row r="1046801" spans="1:1024" customHeight="1" ht="12.8"/>
    <row r="1046802" spans="1:1024" customHeight="1" ht="12.8"/>
    <row r="1046803" spans="1:1024" customHeight="1" ht="12.8"/>
    <row r="1046804" spans="1:1024" customHeight="1" ht="12.8"/>
    <row r="1046805" spans="1:1024" customHeight="1" ht="12.8"/>
    <row r="1046806" spans="1:1024" customHeight="1" ht="12.8"/>
    <row r="1046807" spans="1:1024" customHeight="1" ht="12.8"/>
    <row r="1046808" spans="1:1024" customHeight="1" ht="12.8"/>
    <row r="1046809" spans="1:1024" customHeight="1" ht="12.8"/>
    <row r="1046810" spans="1:1024" customHeight="1" ht="12.8"/>
    <row r="1046811" spans="1:1024" customHeight="1" ht="12.8"/>
    <row r="1046812" spans="1:1024" customHeight="1" ht="12.8"/>
    <row r="1046813" spans="1:1024" customHeight="1" ht="12.8"/>
    <row r="1046814" spans="1:1024" customHeight="1" ht="12.8"/>
    <row r="1046815" spans="1:1024" customHeight="1" ht="12.8"/>
    <row r="1046816" spans="1:1024" customHeight="1" ht="12.8"/>
    <row r="1046817" spans="1:1024" customHeight="1" ht="12.8"/>
    <row r="1046818" spans="1:1024" customHeight="1" ht="12.8"/>
    <row r="1046819" spans="1:1024" customHeight="1" ht="12.8"/>
    <row r="1046820" spans="1:1024" customHeight="1" ht="12.8"/>
    <row r="1046821" spans="1:1024" customHeight="1" ht="12.8"/>
    <row r="1046822" spans="1:1024" customHeight="1" ht="12.8"/>
    <row r="1046823" spans="1:1024" customHeight="1" ht="12.8"/>
    <row r="1046824" spans="1:1024" customHeight="1" ht="12.8"/>
    <row r="1046825" spans="1:1024" customHeight="1" ht="12.8"/>
    <row r="1046826" spans="1:1024" customHeight="1" ht="12.8"/>
    <row r="1046827" spans="1:1024" customHeight="1" ht="12.8"/>
    <row r="1046828" spans="1:1024" customHeight="1" ht="12.8"/>
    <row r="1046829" spans="1:1024" customHeight="1" ht="12.8"/>
    <row r="1046830" spans="1:1024" customHeight="1" ht="12.8"/>
    <row r="1046831" spans="1:1024" customHeight="1" ht="12.8"/>
    <row r="1046832" spans="1:1024" customHeight="1" ht="12.8"/>
    <row r="1046833" spans="1:1024" customHeight="1" ht="12.8"/>
    <row r="1046834" spans="1:1024" customHeight="1" ht="12.8"/>
    <row r="1046835" spans="1:1024" customHeight="1" ht="12.8"/>
    <row r="1046836" spans="1:1024" customHeight="1" ht="12.8"/>
    <row r="1046837" spans="1:1024" customHeight="1" ht="12.8"/>
    <row r="1046838" spans="1:1024" customHeight="1" ht="12.8"/>
    <row r="1046839" spans="1:1024" customHeight="1" ht="12.8"/>
    <row r="1046840" spans="1:1024" customHeight="1" ht="12.8"/>
    <row r="1046841" spans="1:1024" customHeight="1" ht="12.8"/>
    <row r="1046842" spans="1:1024" customHeight="1" ht="12.8"/>
    <row r="1046843" spans="1:1024" customHeight="1" ht="12.8"/>
    <row r="1046844" spans="1:1024" customHeight="1" ht="12.8"/>
    <row r="1046845" spans="1:1024" customHeight="1" ht="12.8"/>
    <row r="1046846" spans="1:1024" customHeight="1" ht="12.8"/>
    <row r="1046847" spans="1:1024" customHeight="1" ht="12.8"/>
    <row r="1046848" spans="1:1024" customHeight="1" ht="12.8"/>
    <row r="1046849" spans="1:1024" customHeight="1" ht="12.8"/>
    <row r="1046850" spans="1:1024" customHeight="1" ht="12.8"/>
    <row r="1046851" spans="1:1024" customHeight="1" ht="12.8"/>
    <row r="1046852" spans="1:1024" customHeight="1" ht="12.8"/>
    <row r="1046853" spans="1:1024" customHeight="1" ht="12.8"/>
    <row r="1046854" spans="1:1024" customHeight="1" ht="12.8"/>
    <row r="1046855" spans="1:1024" customHeight="1" ht="12.8"/>
    <row r="1046856" spans="1:1024" customHeight="1" ht="12.8"/>
    <row r="1046857" spans="1:1024" customHeight="1" ht="12.8"/>
    <row r="1046858" spans="1:1024" customHeight="1" ht="12.8"/>
    <row r="1046859" spans="1:1024" customHeight="1" ht="12.8"/>
    <row r="1046860" spans="1:1024" customHeight="1" ht="12.8"/>
    <row r="1046861" spans="1:1024" customHeight="1" ht="12.8"/>
    <row r="1046862" spans="1:1024" customHeight="1" ht="12.8"/>
    <row r="1046863" spans="1:1024" customHeight="1" ht="12.8"/>
    <row r="1046864" spans="1:1024" customHeight="1" ht="12.8"/>
    <row r="1046865" spans="1:1024" customHeight="1" ht="12.8"/>
    <row r="1046866" spans="1:1024" customHeight="1" ht="12.8"/>
    <row r="1046867" spans="1:1024" customHeight="1" ht="12.8"/>
    <row r="1046868" spans="1:1024" customHeight="1" ht="12.8"/>
    <row r="1046869" spans="1:1024" customHeight="1" ht="12.8"/>
    <row r="1046870" spans="1:1024" customHeight="1" ht="12.8"/>
    <row r="1046871" spans="1:1024" customHeight="1" ht="12.8"/>
    <row r="1046872" spans="1:1024" customHeight="1" ht="12.8"/>
    <row r="1046873" spans="1:1024" customHeight="1" ht="12.8"/>
    <row r="1046874" spans="1:1024" customHeight="1" ht="12.8"/>
    <row r="1046875" spans="1:1024" customHeight="1" ht="12.8"/>
    <row r="1046876" spans="1:1024" customHeight="1" ht="12.8"/>
    <row r="1046877" spans="1:1024" customHeight="1" ht="12.8"/>
    <row r="1046878" spans="1:1024" customHeight="1" ht="12.8"/>
    <row r="1046879" spans="1:1024" customHeight="1" ht="12.8"/>
    <row r="1046880" spans="1:1024" customHeight="1" ht="12.8"/>
    <row r="1046881" spans="1:1024" customHeight="1" ht="12.8"/>
    <row r="1046882" spans="1:1024" customHeight="1" ht="12.8"/>
    <row r="1046883" spans="1:1024" customHeight="1" ht="12.8"/>
    <row r="1046884" spans="1:1024" customHeight="1" ht="12.8"/>
    <row r="1046885" spans="1:1024" customHeight="1" ht="12.8"/>
    <row r="1046886" spans="1:1024" customHeight="1" ht="12.8"/>
    <row r="1046887" spans="1:1024" customHeight="1" ht="12.8"/>
    <row r="1046888" spans="1:1024" customHeight="1" ht="12.8"/>
    <row r="1046889" spans="1:1024" customHeight="1" ht="12.8"/>
    <row r="1046890" spans="1:1024" customHeight="1" ht="12.8"/>
    <row r="1046891" spans="1:1024" customHeight="1" ht="12.8"/>
    <row r="1046892" spans="1:1024" customHeight="1" ht="12.8"/>
    <row r="1046893" spans="1:1024" customHeight="1" ht="12.8"/>
    <row r="1046894" spans="1:1024" customHeight="1" ht="12.8"/>
    <row r="1046895" spans="1:1024" customHeight="1" ht="12.8"/>
    <row r="1046896" spans="1:1024" customHeight="1" ht="12.8"/>
    <row r="1046897" spans="1:1024" customHeight="1" ht="12.8"/>
    <row r="1046898" spans="1:1024" customHeight="1" ht="12.8"/>
    <row r="1046899" spans="1:1024" customHeight="1" ht="12.8"/>
    <row r="1046900" spans="1:1024" customHeight="1" ht="12.8"/>
    <row r="1046901" spans="1:1024" customHeight="1" ht="12.8"/>
    <row r="1046902" spans="1:1024" customHeight="1" ht="12.8"/>
    <row r="1046903" spans="1:1024" customHeight="1" ht="12.8"/>
    <row r="1046904" spans="1:1024" customHeight="1" ht="12.8"/>
    <row r="1046905" spans="1:1024" customHeight="1" ht="12.8"/>
    <row r="1046906" spans="1:1024" customHeight="1" ht="12.8"/>
    <row r="1046907" spans="1:1024" customHeight="1" ht="12.8"/>
    <row r="1046908" spans="1:1024" customHeight="1" ht="12.8"/>
    <row r="1046909" spans="1:1024" customHeight="1" ht="12.8"/>
    <row r="1046910" spans="1:1024" customHeight="1" ht="12.8"/>
    <row r="1046911" spans="1:1024" customHeight="1" ht="12.8"/>
    <row r="1046912" spans="1:1024" customHeight="1" ht="12.8"/>
    <row r="1046913" spans="1:1024" customHeight="1" ht="12.8"/>
    <row r="1046914" spans="1:1024" customHeight="1" ht="12.8"/>
    <row r="1046915" spans="1:1024" customHeight="1" ht="12.8"/>
    <row r="1046916" spans="1:1024" customHeight="1" ht="12.8"/>
    <row r="1046917" spans="1:1024" customHeight="1" ht="12.8"/>
    <row r="1046918" spans="1:1024" customHeight="1" ht="12.8"/>
    <row r="1046919" spans="1:1024" customHeight="1" ht="12.8"/>
    <row r="1046920" spans="1:1024" customHeight="1" ht="12.8"/>
    <row r="1046921" spans="1:1024" customHeight="1" ht="12.8"/>
    <row r="1046922" spans="1:1024" customHeight="1" ht="12.8"/>
    <row r="1046923" spans="1:1024" customHeight="1" ht="12.8"/>
    <row r="1046924" spans="1:1024" customHeight="1" ht="12.8"/>
    <row r="1046925" spans="1:1024" customHeight="1" ht="12.8"/>
    <row r="1046926" spans="1:1024" customHeight="1" ht="12.8"/>
    <row r="1046927" spans="1:1024" customHeight="1" ht="12.8"/>
    <row r="1046928" spans="1:1024" customHeight="1" ht="12.8"/>
    <row r="1046929" spans="1:1024" customHeight="1" ht="12.8"/>
    <row r="1046930" spans="1:1024" customHeight="1" ht="12.8"/>
    <row r="1046931" spans="1:1024" customHeight="1" ht="12.8"/>
    <row r="1046932" spans="1:1024" customHeight="1" ht="12.8"/>
    <row r="1046933" spans="1:1024" customHeight="1" ht="12.8"/>
    <row r="1046934" spans="1:1024" customHeight="1" ht="12.8"/>
    <row r="1046935" spans="1:1024" customHeight="1" ht="12.8"/>
    <row r="1046936" spans="1:1024" customHeight="1" ht="12.8"/>
    <row r="1046937" spans="1:1024" customHeight="1" ht="12.8"/>
    <row r="1046938" spans="1:1024" customHeight="1" ht="12.8"/>
    <row r="1046939" spans="1:1024" customHeight="1" ht="12.8"/>
    <row r="1046940" spans="1:1024" customHeight="1" ht="12.8"/>
    <row r="1046941" spans="1:1024" customHeight="1" ht="12.8"/>
    <row r="1046942" spans="1:1024" customHeight="1" ht="12.8"/>
    <row r="1046943" spans="1:1024" customHeight="1" ht="12.8"/>
    <row r="1046944" spans="1:1024" customHeight="1" ht="12.8"/>
    <row r="1046945" spans="1:1024" customHeight="1" ht="12.8"/>
    <row r="1046946" spans="1:1024" customHeight="1" ht="12.8"/>
    <row r="1046947" spans="1:1024" customHeight="1" ht="12.8"/>
    <row r="1046948" spans="1:1024" customHeight="1" ht="12.8"/>
    <row r="1046949" spans="1:1024" customHeight="1" ht="12.8"/>
    <row r="1046950" spans="1:1024" customHeight="1" ht="12.8"/>
    <row r="1046951" spans="1:1024" customHeight="1" ht="12.8"/>
    <row r="1046952" spans="1:1024" customHeight="1" ht="12.8"/>
    <row r="1046953" spans="1:1024" customHeight="1" ht="12.8"/>
    <row r="1046954" spans="1:1024" customHeight="1" ht="12.8"/>
    <row r="1046955" spans="1:1024" customHeight="1" ht="12.8"/>
    <row r="1046956" spans="1:1024" customHeight="1" ht="12.8"/>
    <row r="1046957" spans="1:1024" customHeight="1" ht="12.8"/>
    <row r="1046958" spans="1:1024" customHeight="1" ht="12.8"/>
    <row r="1046959" spans="1:1024" customHeight="1" ht="12.8"/>
    <row r="1046960" spans="1:1024" customHeight="1" ht="12.8"/>
    <row r="1046961" spans="1:1024" customHeight="1" ht="12.8"/>
    <row r="1046962" spans="1:1024" customHeight="1" ht="12.8"/>
    <row r="1046963" spans="1:1024" customHeight="1" ht="12.8"/>
    <row r="1046964" spans="1:1024" customHeight="1" ht="12.8"/>
    <row r="1046965" spans="1:1024" customHeight="1" ht="12.8"/>
    <row r="1046966" spans="1:1024" customHeight="1" ht="12.8"/>
    <row r="1046967" spans="1:1024" customHeight="1" ht="12.8"/>
    <row r="1046968" spans="1:1024" customHeight="1" ht="12.8"/>
    <row r="1046969" spans="1:1024" customHeight="1" ht="12.8"/>
    <row r="1046970" spans="1:1024" customHeight="1" ht="12.8"/>
    <row r="1046971" spans="1:1024" customHeight="1" ht="12.8"/>
    <row r="1046972" spans="1:1024" customHeight="1" ht="12.8"/>
    <row r="1046973" spans="1:1024" customHeight="1" ht="12.8"/>
    <row r="1046974" spans="1:1024" customHeight="1" ht="12.8"/>
    <row r="1046975" spans="1:1024" customHeight="1" ht="12.8"/>
    <row r="1046976" spans="1:1024" customHeight="1" ht="12.8"/>
    <row r="1046977" spans="1:1024" customHeight="1" ht="12.8"/>
    <row r="1046978" spans="1:1024" customHeight="1" ht="12.8"/>
    <row r="1046979" spans="1:1024" customHeight="1" ht="12.8"/>
    <row r="1046980" spans="1:1024" customHeight="1" ht="12.8"/>
    <row r="1046981" spans="1:1024" customHeight="1" ht="12.8"/>
    <row r="1046982" spans="1:1024" customHeight="1" ht="12.8"/>
    <row r="1046983" spans="1:1024" customHeight="1" ht="12.8"/>
    <row r="1046984" spans="1:1024" customHeight="1" ht="12.8"/>
    <row r="1046985" spans="1:1024" customHeight="1" ht="12.8"/>
    <row r="1046986" spans="1:1024" customHeight="1" ht="12.8"/>
    <row r="1046987" spans="1:1024" customHeight="1" ht="12.8"/>
    <row r="1046988" spans="1:1024" customHeight="1" ht="12.8"/>
    <row r="1046989" spans="1:1024" customHeight="1" ht="12.8"/>
    <row r="1046990" spans="1:1024" customHeight="1" ht="12.8"/>
    <row r="1046991" spans="1:1024" customHeight="1" ht="12.8"/>
    <row r="1046992" spans="1:1024" customHeight="1" ht="12.8"/>
    <row r="1046993" spans="1:1024" customHeight="1" ht="12.8"/>
    <row r="1046994" spans="1:1024" customHeight="1" ht="12.8"/>
    <row r="1046995" spans="1:1024" customHeight="1" ht="12.8"/>
    <row r="1046996" spans="1:1024" customHeight="1" ht="12.8"/>
    <row r="1046997" spans="1:1024" customHeight="1" ht="12.8"/>
    <row r="1046998" spans="1:1024" customHeight="1" ht="12.8"/>
    <row r="1046999" spans="1:1024" customHeight="1" ht="12.8"/>
    <row r="1047000" spans="1:1024" customHeight="1" ht="12.8"/>
    <row r="1047001" spans="1:1024" customHeight="1" ht="12.8"/>
    <row r="1047002" spans="1:1024" customHeight="1" ht="12.8"/>
    <row r="1047003" spans="1:1024" customHeight="1" ht="12.8"/>
    <row r="1047004" spans="1:1024" customHeight="1" ht="12.8"/>
    <row r="1047005" spans="1:1024" customHeight="1" ht="12.8"/>
    <row r="1047006" spans="1:1024" customHeight="1" ht="12.8"/>
    <row r="1047007" spans="1:1024" customHeight="1" ht="12.8"/>
    <row r="1047008" spans="1:1024" customHeight="1" ht="12.8"/>
    <row r="1047009" spans="1:1024" customHeight="1" ht="12.8"/>
    <row r="1047010" spans="1:1024" customHeight="1" ht="12.8"/>
    <row r="1047011" spans="1:1024" customHeight="1" ht="12.8"/>
    <row r="1047012" spans="1:1024" customHeight="1" ht="12.8"/>
    <row r="1047013" spans="1:1024" customHeight="1" ht="12.8"/>
    <row r="1047014" spans="1:1024" customHeight="1" ht="12.8"/>
    <row r="1047015" spans="1:1024" customHeight="1" ht="12.8"/>
    <row r="1047016" spans="1:1024" customHeight="1" ht="12.8"/>
    <row r="1047017" spans="1:1024" customHeight="1" ht="12.8"/>
    <row r="1047018" spans="1:1024" customHeight="1" ht="12.8"/>
    <row r="1047019" spans="1:1024" customHeight="1" ht="12.8"/>
    <row r="1047020" spans="1:1024" customHeight="1" ht="12.8"/>
    <row r="1047021" spans="1:1024" customHeight="1" ht="12.8"/>
    <row r="1047022" spans="1:1024" customHeight="1" ht="12.8"/>
    <row r="1047023" spans="1:1024" customHeight="1" ht="12.8"/>
    <row r="1047024" spans="1:1024" customHeight="1" ht="12.8"/>
    <row r="1047025" spans="1:1024" customHeight="1" ht="12.8"/>
    <row r="1047026" spans="1:1024" customHeight="1" ht="12.8"/>
    <row r="1047027" spans="1:1024" customHeight="1" ht="12.8"/>
    <row r="1047028" spans="1:1024" customHeight="1" ht="12.8"/>
    <row r="1047029" spans="1:1024" customHeight="1" ht="12.8"/>
    <row r="1047030" spans="1:1024" customHeight="1" ht="12.8"/>
    <row r="1047031" spans="1:1024" customHeight="1" ht="12.8"/>
    <row r="1047032" spans="1:1024" customHeight="1" ht="12.8"/>
    <row r="1047033" spans="1:1024" customHeight="1" ht="12.8"/>
    <row r="1047034" spans="1:1024" customHeight="1" ht="12.8"/>
    <row r="1047035" spans="1:1024" customHeight="1" ht="12.8"/>
    <row r="1047036" spans="1:1024" customHeight="1" ht="12.8"/>
    <row r="1047037" spans="1:1024" customHeight="1" ht="12.8"/>
    <row r="1047038" spans="1:1024" customHeight="1" ht="12.8"/>
    <row r="1047039" spans="1:1024" customHeight="1" ht="12.8"/>
    <row r="1047040" spans="1:1024" customHeight="1" ht="12.8"/>
    <row r="1047041" spans="1:1024" customHeight="1" ht="12.8"/>
    <row r="1047042" spans="1:1024" customHeight="1" ht="12.8"/>
    <row r="1047043" spans="1:1024" customHeight="1" ht="12.8"/>
    <row r="1047044" spans="1:1024" customHeight="1" ht="12.8"/>
    <row r="1047045" spans="1:1024" customHeight="1" ht="12.8"/>
    <row r="1047046" spans="1:1024" customHeight="1" ht="12.8"/>
    <row r="1047047" spans="1:1024" customHeight="1" ht="12.8"/>
    <row r="1047048" spans="1:1024" customHeight="1" ht="12.8"/>
    <row r="1047049" spans="1:1024" customHeight="1" ht="12.8"/>
    <row r="1047050" spans="1:1024" customHeight="1" ht="12.8"/>
    <row r="1047051" spans="1:1024" customHeight="1" ht="12.8"/>
    <row r="1047052" spans="1:1024" customHeight="1" ht="12.8"/>
    <row r="1047053" spans="1:1024" customHeight="1" ht="12.8"/>
    <row r="1047054" spans="1:1024" customHeight="1" ht="12.8"/>
    <row r="1047055" spans="1:1024" customHeight="1" ht="12.8"/>
    <row r="1047056" spans="1:1024" customHeight="1" ht="12.8"/>
    <row r="1047057" spans="1:1024" customHeight="1" ht="12.8"/>
    <row r="1047058" spans="1:1024" customHeight="1" ht="12.8"/>
    <row r="1047059" spans="1:1024" customHeight="1" ht="12.8"/>
    <row r="1047060" spans="1:1024" customHeight="1" ht="12.8"/>
    <row r="1047061" spans="1:1024" customHeight="1" ht="12.8"/>
    <row r="1047062" spans="1:1024" customHeight="1" ht="12.8"/>
    <row r="1047063" spans="1:1024" customHeight="1" ht="12.8"/>
    <row r="1047064" spans="1:1024" customHeight="1" ht="12.8"/>
    <row r="1047065" spans="1:1024" customHeight="1" ht="12.8"/>
    <row r="1047066" spans="1:1024" customHeight="1" ht="12.8"/>
    <row r="1047067" spans="1:1024" customHeight="1" ht="12.8"/>
    <row r="1047068" spans="1:1024" customHeight="1" ht="12.8"/>
    <row r="1047069" spans="1:1024" customHeight="1" ht="12.8"/>
    <row r="1047070" spans="1:1024" customHeight="1" ht="12.8"/>
    <row r="1047071" spans="1:1024" customHeight="1" ht="12.8"/>
    <row r="1047072" spans="1:1024" customHeight="1" ht="12.8"/>
    <row r="1047073" spans="1:1024" customHeight="1" ht="12.8"/>
    <row r="1047074" spans="1:1024" customHeight="1" ht="12.8"/>
    <row r="1047075" spans="1:1024" customHeight="1" ht="12.8"/>
    <row r="1047076" spans="1:1024" customHeight="1" ht="12.8"/>
    <row r="1047077" spans="1:1024" customHeight="1" ht="12.8"/>
    <row r="1047078" spans="1:1024" customHeight="1" ht="12.8"/>
    <row r="1047079" spans="1:1024" customHeight="1" ht="12.8"/>
    <row r="1047080" spans="1:1024" customHeight="1" ht="12.8"/>
    <row r="1047081" spans="1:1024" customHeight="1" ht="12.8"/>
    <row r="1047082" spans="1:1024" customHeight="1" ht="12.8"/>
    <row r="1047083" spans="1:1024" customHeight="1" ht="12.8"/>
    <row r="1047084" spans="1:1024" customHeight="1" ht="12.8"/>
    <row r="1047085" spans="1:1024" customHeight="1" ht="12.8"/>
    <row r="1047086" spans="1:1024" customHeight="1" ht="12.8"/>
    <row r="1047087" spans="1:1024" customHeight="1" ht="12.8"/>
    <row r="1047088" spans="1:1024" customHeight="1" ht="12.8"/>
    <row r="1047089" spans="1:1024" customHeight="1" ht="12.8"/>
    <row r="1047090" spans="1:1024" customHeight="1" ht="12.8"/>
    <row r="1047091" spans="1:1024" customHeight="1" ht="12.8"/>
    <row r="1047092" spans="1:1024" customHeight="1" ht="12.8"/>
    <row r="1047093" spans="1:1024" customHeight="1" ht="12.8"/>
    <row r="1047094" spans="1:1024" customHeight="1" ht="12.8"/>
    <row r="1047095" spans="1:1024" customHeight="1" ht="12.8"/>
    <row r="1047096" spans="1:1024" customHeight="1" ht="12.8"/>
    <row r="1047097" spans="1:1024" customHeight="1" ht="12.8"/>
    <row r="1047098" spans="1:1024" customHeight="1" ht="12.8"/>
    <row r="1047099" spans="1:1024" customHeight="1" ht="12.8"/>
    <row r="1047100" spans="1:1024" customHeight="1" ht="12.8"/>
    <row r="1047101" spans="1:1024" customHeight="1" ht="12.8"/>
    <row r="1047102" spans="1:1024" customHeight="1" ht="12.8"/>
    <row r="1047103" spans="1:1024" customHeight="1" ht="12.8"/>
    <row r="1047104" spans="1:1024" customHeight="1" ht="12.8"/>
    <row r="1047105" spans="1:1024" customHeight="1" ht="12.8"/>
    <row r="1047106" spans="1:1024" customHeight="1" ht="12.8"/>
    <row r="1047107" spans="1:1024" customHeight="1" ht="12.8"/>
    <row r="1047108" spans="1:1024" customHeight="1" ht="12.8"/>
    <row r="1047109" spans="1:1024" customHeight="1" ht="12.8"/>
    <row r="1047110" spans="1:1024" customHeight="1" ht="12.8"/>
    <row r="1047111" spans="1:1024" customHeight="1" ht="12.8"/>
    <row r="1047112" spans="1:1024" customHeight="1" ht="12.8"/>
    <row r="1047113" spans="1:1024" customHeight="1" ht="12.8"/>
    <row r="1047114" spans="1:1024" customHeight="1" ht="12.8"/>
    <row r="1047115" spans="1:1024" customHeight="1" ht="12.8"/>
    <row r="1047116" spans="1:1024" customHeight="1" ht="12.8"/>
    <row r="1047117" spans="1:1024" customHeight="1" ht="12.8"/>
    <row r="1047118" spans="1:1024" customHeight="1" ht="12.8"/>
    <row r="1047119" spans="1:1024" customHeight="1" ht="12.8"/>
    <row r="1047120" spans="1:1024" customHeight="1" ht="12.8"/>
    <row r="1047121" spans="1:1024" customHeight="1" ht="12.8"/>
    <row r="1047122" spans="1:1024" customHeight="1" ht="12.8"/>
    <row r="1047123" spans="1:1024" customHeight="1" ht="12.8"/>
    <row r="1047124" spans="1:1024" customHeight="1" ht="12.8"/>
    <row r="1047125" spans="1:1024" customHeight="1" ht="12.8"/>
    <row r="1047126" spans="1:1024" customHeight="1" ht="12.8"/>
    <row r="1047127" spans="1:1024" customHeight="1" ht="12.8"/>
    <row r="1047128" spans="1:1024" customHeight="1" ht="12.8"/>
    <row r="1047129" spans="1:1024" customHeight="1" ht="12.8"/>
    <row r="1047130" spans="1:1024" customHeight="1" ht="12.8"/>
    <row r="1047131" spans="1:1024" customHeight="1" ht="12.8"/>
    <row r="1047132" spans="1:1024" customHeight="1" ht="12.8"/>
    <row r="1047133" spans="1:1024" customHeight="1" ht="12.8"/>
    <row r="1047134" spans="1:1024" customHeight="1" ht="12.8"/>
    <row r="1047135" spans="1:1024" customHeight="1" ht="12.8"/>
    <row r="1047136" spans="1:1024" customHeight="1" ht="12.8"/>
    <row r="1047137" spans="1:1024" customHeight="1" ht="12.8"/>
    <row r="1047138" spans="1:1024" customHeight="1" ht="12.8"/>
    <row r="1047139" spans="1:1024" customHeight="1" ht="12.8"/>
    <row r="1047140" spans="1:1024" customHeight="1" ht="12.8"/>
    <row r="1047141" spans="1:1024" customHeight="1" ht="12.8"/>
    <row r="1047142" spans="1:1024" customHeight="1" ht="12.8"/>
    <row r="1047143" spans="1:1024" customHeight="1" ht="12.8"/>
    <row r="1047144" spans="1:1024" customHeight="1" ht="12.8"/>
    <row r="1047145" spans="1:1024" customHeight="1" ht="12.8"/>
    <row r="1047146" spans="1:1024" customHeight="1" ht="12.8"/>
    <row r="1047147" spans="1:1024" customHeight="1" ht="12.8"/>
    <row r="1047148" spans="1:1024" customHeight="1" ht="12.8"/>
    <row r="1047149" spans="1:1024" customHeight="1" ht="12.8"/>
    <row r="1047150" spans="1:1024" customHeight="1" ht="12.8"/>
    <row r="1047151" spans="1:1024" customHeight="1" ht="12.8"/>
    <row r="1047152" spans="1:1024" customHeight="1" ht="12.8"/>
    <row r="1047153" spans="1:1024" customHeight="1" ht="12.8"/>
    <row r="1047154" spans="1:1024" customHeight="1" ht="12.8"/>
    <row r="1047155" spans="1:1024" customHeight="1" ht="12.8"/>
    <row r="1047156" spans="1:1024" customHeight="1" ht="12.8"/>
    <row r="1047157" spans="1:1024" customHeight="1" ht="12.8"/>
    <row r="1047158" spans="1:1024" customHeight="1" ht="12.8"/>
    <row r="1047159" spans="1:1024" customHeight="1" ht="12.8"/>
    <row r="1047160" spans="1:1024" customHeight="1" ht="12.8"/>
    <row r="1047161" spans="1:1024" customHeight="1" ht="12.8"/>
    <row r="1047162" spans="1:1024" customHeight="1" ht="12.8"/>
    <row r="1047163" spans="1:1024" customHeight="1" ht="12.8"/>
    <row r="1047164" spans="1:1024" customHeight="1" ht="12.8"/>
    <row r="1047165" spans="1:1024" customHeight="1" ht="12.8"/>
    <row r="1047166" spans="1:1024" customHeight="1" ht="12.8"/>
    <row r="1047167" spans="1:1024" customHeight="1" ht="12.8"/>
    <row r="1047168" spans="1:1024" customHeight="1" ht="12.8"/>
    <row r="1047169" spans="1:1024" customHeight="1" ht="12.8"/>
    <row r="1047170" spans="1:1024" customHeight="1" ht="12.8"/>
    <row r="1047171" spans="1:1024" customHeight="1" ht="12.8"/>
    <row r="1047172" spans="1:1024" customHeight="1" ht="12.8"/>
    <row r="1047173" spans="1:1024" customHeight="1" ht="12.8"/>
    <row r="1047174" spans="1:1024" customHeight="1" ht="12.8"/>
    <row r="1047175" spans="1:1024" customHeight="1" ht="12.8"/>
    <row r="1047176" spans="1:1024" customHeight="1" ht="12.8"/>
    <row r="1047177" spans="1:1024" customHeight="1" ht="12.8"/>
    <row r="1047178" spans="1:1024" customHeight="1" ht="12.8"/>
    <row r="1047179" spans="1:1024" customHeight="1" ht="12.8"/>
    <row r="1047180" spans="1:1024" customHeight="1" ht="12.8"/>
    <row r="1047181" spans="1:1024" customHeight="1" ht="12.8"/>
    <row r="1047182" spans="1:1024" customHeight="1" ht="12.8"/>
    <row r="1047183" spans="1:1024" customHeight="1" ht="12.8"/>
    <row r="1047184" spans="1:1024" customHeight="1" ht="12.8"/>
    <row r="1047185" spans="1:1024" customHeight="1" ht="12.8"/>
    <row r="1047186" spans="1:1024" customHeight="1" ht="12.8"/>
    <row r="1047187" spans="1:1024" customHeight="1" ht="12.8"/>
    <row r="1047188" spans="1:1024" customHeight="1" ht="12.8"/>
    <row r="1047189" spans="1:1024" customHeight="1" ht="12.8"/>
    <row r="1047190" spans="1:1024" customHeight="1" ht="12.8"/>
    <row r="1047191" spans="1:1024" customHeight="1" ht="12.8"/>
    <row r="1047192" spans="1:1024" customHeight="1" ht="12.8"/>
    <row r="1047193" spans="1:1024" customHeight="1" ht="12.8"/>
    <row r="1047194" spans="1:1024" customHeight="1" ht="12.8"/>
    <row r="1047195" spans="1:1024" customHeight="1" ht="12.8"/>
    <row r="1047196" spans="1:1024" customHeight="1" ht="12.8"/>
    <row r="1047197" spans="1:1024" customHeight="1" ht="12.8"/>
    <row r="1047198" spans="1:1024" customHeight="1" ht="12.8"/>
    <row r="1047199" spans="1:1024" customHeight="1" ht="12.8"/>
    <row r="1047200" spans="1:1024" customHeight="1" ht="12.8"/>
    <row r="1047201" spans="1:1024" customHeight="1" ht="12.8"/>
    <row r="1047202" spans="1:1024" customHeight="1" ht="12.8"/>
    <row r="1047203" spans="1:1024" customHeight="1" ht="12.8"/>
    <row r="1047204" spans="1:1024" customHeight="1" ht="12.8"/>
    <row r="1047205" spans="1:1024" customHeight="1" ht="12.8"/>
    <row r="1047206" spans="1:1024" customHeight="1" ht="12.8"/>
    <row r="1047207" spans="1:1024" customHeight="1" ht="12.8"/>
    <row r="1047208" spans="1:1024" customHeight="1" ht="12.8"/>
    <row r="1047209" spans="1:1024" customHeight="1" ht="12.8"/>
    <row r="1047210" spans="1:1024" customHeight="1" ht="12.8"/>
    <row r="1047211" spans="1:1024" customHeight="1" ht="12.8"/>
    <row r="1047212" spans="1:1024" customHeight="1" ht="12.8"/>
    <row r="1047213" spans="1:1024" customHeight="1" ht="12.8"/>
    <row r="1047214" spans="1:1024" customHeight="1" ht="12.8"/>
    <row r="1047215" spans="1:1024" customHeight="1" ht="12.8"/>
    <row r="1047216" spans="1:1024" customHeight="1" ht="12.8"/>
    <row r="1047217" spans="1:1024" customHeight="1" ht="12.8"/>
    <row r="1047218" spans="1:1024" customHeight="1" ht="12.8"/>
    <row r="1047219" spans="1:1024" customHeight="1" ht="12.8"/>
    <row r="1047220" spans="1:1024" customHeight="1" ht="12.8"/>
    <row r="1047221" spans="1:1024" customHeight="1" ht="12.8"/>
    <row r="1047222" spans="1:1024" customHeight="1" ht="12.8"/>
    <row r="1047223" spans="1:1024" customHeight="1" ht="12.8"/>
    <row r="1047224" spans="1:1024" customHeight="1" ht="12.8"/>
    <row r="1047225" spans="1:1024" customHeight="1" ht="12.8"/>
    <row r="1047226" spans="1:1024" customHeight="1" ht="12.8"/>
    <row r="1047227" spans="1:1024" customHeight="1" ht="12.8"/>
    <row r="1047228" spans="1:1024" customHeight="1" ht="12.8"/>
    <row r="1047229" spans="1:1024" customHeight="1" ht="12.8"/>
    <row r="1047230" spans="1:1024" customHeight="1" ht="12.8"/>
    <row r="1047231" spans="1:1024" customHeight="1" ht="12.8"/>
    <row r="1047232" spans="1:1024" customHeight="1" ht="12.8"/>
    <row r="1047233" spans="1:1024" customHeight="1" ht="12.8"/>
    <row r="1047234" spans="1:1024" customHeight="1" ht="12.8"/>
    <row r="1047235" spans="1:1024" customHeight="1" ht="12.8"/>
    <row r="1047236" spans="1:1024" customHeight="1" ht="12.8"/>
    <row r="1047237" spans="1:1024" customHeight="1" ht="12.8"/>
    <row r="1047238" spans="1:1024" customHeight="1" ht="12.8"/>
    <row r="1047239" spans="1:1024" customHeight="1" ht="12.8"/>
    <row r="1047240" spans="1:1024" customHeight="1" ht="12.8"/>
    <row r="1047241" spans="1:1024" customHeight="1" ht="12.8"/>
    <row r="1047242" spans="1:1024" customHeight="1" ht="12.8"/>
    <row r="1047243" spans="1:1024" customHeight="1" ht="12.8"/>
    <row r="1047244" spans="1:1024" customHeight="1" ht="12.8"/>
    <row r="1047245" spans="1:1024" customHeight="1" ht="12.8"/>
    <row r="1047246" spans="1:1024" customHeight="1" ht="12.8"/>
    <row r="1047247" spans="1:1024" customHeight="1" ht="12.8"/>
    <row r="1047248" spans="1:1024" customHeight="1" ht="12.8"/>
    <row r="1047249" spans="1:1024" customHeight="1" ht="12.8"/>
    <row r="1047250" spans="1:1024" customHeight="1" ht="12.8"/>
    <row r="1047251" spans="1:1024" customHeight="1" ht="12.8"/>
    <row r="1047252" spans="1:1024" customHeight="1" ht="12.8"/>
    <row r="1047253" spans="1:1024" customHeight="1" ht="12.8"/>
    <row r="1047254" spans="1:1024" customHeight="1" ht="12.8"/>
    <row r="1047255" spans="1:1024" customHeight="1" ht="12.8"/>
    <row r="1047256" spans="1:1024" customHeight="1" ht="12.8"/>
    <row r="1047257" spans="1:1024" customHeight="1" ht="12.8"/>
    <row r="1047258" spans="1:1024" customHeight="1" ht="12.8"/>
    <row r="1047259" spans="1:1024" customHeight="1" ht="12.8"/>
    <row r="1047260" spans="1:1024" customHeight="1" ht="12.8"/>
    <row r="1047261" spans="1:1024" customHeight="1" ht="12.8"/>
    <row r="1047262" spans="1:1024" customHeight="1" ht="12.8"/>
    <row r="1047263" spans="1:1024" customHeight="1" ht="12.8"/>
    <row r="1047264" spans="1:1024" customHeight="1" ht="12.8"/>
    <row r="1047265" spans="1:1024" customHeight="1" ht="12.8"/>
    <row r="1047266" spans="1:1024" customHeight="1" ht="12.8"/>
    <row r="1047267" spans="1:1024" customHeight="1" ht="12.8"/>
    <row r="1047268" spans="1:1024" customHeight="1" ht="12.8"/>
    <row r="1047269" spans="1:1024" customHeight="1" ht="12.8"/>
    <row r="1047270" spans="1:1024" customHeight="1" ht="12.8"/>
    <row r="1047271" spans="1:1024" customHeight="1" ht="12.8"/>
    <row r="1047272" spans="1:1024" customHeight="1" ht="12.8"/>
    <row r="1047273" spans="1:1024" customHeight="1" ht="12.8"/>
    <row r="1047274" spans="1:1024" customHeight="1" ht="12.8"/>
    <row r="1047275" spans="1:1024" customHeight="1" ht="12.8"/>
    <row r="1047276" spans="1:1024" customHeight="1" ht="12.8"/>
    <row r="1047277" spans="1:1024" customHeight="1" ht="12.8"/>
    <row r="1047278" spans="1:1024" customHeight="1" ht="12.8"/>
    <row r="1047279" spans="1:1024" customHeight="1" ht="12.8"/>
    <row r="1047280" spans="1:1024" customHeight="1" ht="12.8"/>
    <row r="1047281" spans="1:1024" customHeight="1" ht="12.8"/>
    <row r="1047282" spans="1:1024" customHeight="1" ht="12.8"/>
    <row r="1047283" spans="1:1024" customHeight="1" ht="12.8"/>
    <row r="1047284" spans="1:1024" customHeight="1" ht="12.8"/>
    <row r="1047285" spans="1:1024" customHeight="1" ht="12.8"/>
    <row r="1047286" spans="1:1024" customHeight="1" ht="12.8"/>
    <row r="1047287" spans="1:1024" customHeight="1" ht="12.8"/>
    <row r="1047288" spans="1:1024" customHeight="1" ht="12.8"/>
    <row r="1047289" spans="1:1024" customHeight="1" ht="12.8"/>
    <row r="1047290" spans="1:1024" customHeight="1" ht="12.8"/>
    <row r="1047291" spans="1:1024" customHeight="1" ht="12.8"/>
    <row r="1047292" spans="1:1024" customHeight="1" ht="12.8"/>
    <row r="1047293" spans="1:1024" customHeight="1" ht="12.8"/>
    <row r="1047294" spans="1:1024" customHeight="1" ht="12.8"/>
    <row r="1047295" spans="1:1024" customHeight="1" ht="12.8"/>
    <row r="1047296" spans="1:1024" customHeight="1" ht="12.8"/>
    <row r="1047297" spans="1:1024" customHeight="1" ht="12.8"/>
    <row r="1047298" spans="1:1024" customHeight="1" ht="12.8"/>
    <row r="1047299" spans="1:1024" customHeight="1" ht="12.8"/>
    <row r="1047300" spans="1:1024" customHeight="1" ht="12.8"/>
    <row r="1047301" spans="1:1024" customHeight="1" ht="12.8"/>
    <row r="1047302" spans="1:1024" customHeight="1" ht="12.8"/>
    <row r="1047303" spans="1:1024" customHeight="1" ht="12.8"/>
    <row r="1047304" spans="1:1024" customHeight="1" ht="12.8"/>
    <row r="1047305" spans="1:1024" customHeight="1" ht="12.8"/>
    <row r="1047306" spans="1:1024" customHeight="1" ht="12.8"/>
    <row r="1047307" spans="1:1024" customHeight="1" ht="12.8"/>
    <row r="1047308" spans="1:1024" customHeight="1" ht="12.8"/>
    <row r="1047309" spans="1:1024" customHeight="1" ht="12.8"/>
    <row r="1047310" spans="1:1024" customHeight="1" ht="12.8"/>
    <row r="1047311" spans="1:1024" customHeight="1" ht="12.8"/>
    <row r="1047312" spans="1:1024" customHeight="1" ht="12.8"/>
    <row r="1047313" spans="1:1024" customHeight="1" ht="12.8"/>
    <row r="1047314" spans="1:1024" customHeight="1" ht="12.8"/>
    <row r="1047315" spans="1:1024" customHeight="1" ht="12.8"/>
    <row r="1047316" spans="1:1024" customHeight="1" ht="12.8"/>
    <row r="1047317" spans="1:1024" customHeight="1" ht="12.8"/>
    <row r="1047318" spans="1:1024" customHeight="1" ht="12.8"/>
    <row r="1047319" spans="1:1024" customHeight="1" ht="12.8"/>
    <row r="1047320" spans="1:1024" customHeight="1" ht="12.8"/>
    <row r="1047321" spans="1:1024" customHeight="1" ht="12.8"/>
    <row r="1047322" spans="1:1024" customHeight="1" ht="12.8"/>
    <row r="1047323" spans="1:1024" customHeight="1" ht="12.8"/>
    <row r="1047324" spans="1:1024" customHeight="1" ht="12.8"/>
    <row r="1047325" spans="1:1024" customHeight="1" ht="12.8"/>
    <row r="1047326" spans="1:1024" customHeight="1" ht="12.8"/>
    <row r="1047327" spans="1:1024" customHeight="1" ht="12.8"/>
    <row r="1047328" spans="1:1024" customHeight="1" ht="12.8"/>
    <row r="1047329" spans="1:1024" customHeight="1" ht="12.8"/>
    <row r="1047330" spans="1:1024" customHeight="1" ht="12.8"/>
    <row r="1047331" spans="1:1024" customHeight="1" ht="12.8"/>
    <row r="1047332" spans="1:1024" customHeight="1" ht="12.8"/>
    <row r="1047333" spans="1:1024" customHeight="1" ht="12.8"/>
    <row r="1047334" spans="1:1024" customHeight="1" ht="12.8"/>
    <row r="1047335" spans="1:1024" customHeight="1" ht="12.8"/>
    <row r="1047336" spans="1:1024" customHeight="1" ht="12.8"/>
    <row r="1047337" spans="1:1024" customHeight="1" ht="12.8"/>
    <row r="1047338" spans="1:1024" customHeight="1" ht="12.8"/>
    <row r="1047339" spans="1:1024" customHeight="1" ht="12.8"/>
    <row r="1047340" spans="1:1024" customHeight="1" ht="12.8"/>
    <row r="1047341" spans="1:1024" customHeight="1" ht="12.8"/>
    <row r="1047342" spans="1:1024" customHeight="1" ht="12.8"/>
    <row r="1047343" spans="1:1024" customHeight="1" ht="12.8"/>
    <row r="1047344" spans="1:1024" customHeight="1" ht="12.8"/>
    <row r="1047345" spans="1:1024" customHeight="1" ht="12.8"/>
    <row r="1047346" spans="1:1024" customHeight="1" ht="12.8"/>
    <row r="1047347" spans="1:1024" customHeight="1" ht="12.8"/>
    <row r="1047348" spans="1:1024" customHeight="1" ht="12.8"/>
    <row r="1047349" spans="1:1024" customHeight="1" ht="12.8"/>
    <row r="1047350" spans="1:1024" customHeight="1" ht="12.8"/>
    <row r="1047351" spans="1:1024" customHeight="1" ht="12.8"/>
    <row r="1047352" spans="1:1024" customHeight="1" ht="12.8"/>
    <row r="1047353" spans="1:1024" customHeight="1" ht="12.8"/>
    <row r="1047354" spans="1:1024" customHeight="1" ht="12.8"/>
    <row r="1047355" spans="1:1024" customHeight="1" ht="12.8"/>
    <row r="1047356" spans="1:1024" customHeight="1" ht="12.8"/>
    <row r="1047357" spans="1:1024" customHeight="1" ht="12.8"/>
    <row r="1047358" spans="1:1024" customHeight="1" ht="12.8"/>
    <row r="1047359" spans="1:1024" customHeight="1" ht="12.8"/>
    <row r="1047360" spans="1:1024" customHeight="1" ht="12.8"/>
    <row r="1047361" spans="1:1024" customHeight="1" ht="12.8"/>
    <row r="1047362" spans="1:1024" customHeight="1" ht="12.8"/>
    <row r="1047363" spans="1:1024" customHeight="1" ht="12.8"/>
    <row r="1047364" spans="1:1024" customHeight="1" ht="12.8"/>
    <row r="1047365" spans="1:1024" customHeight="1" ht="12.8"/>
    <row r="1047366" spans="1:1024" customHeight="1" ht="12.8"/>
    <row r="1047367" spans="1:1024" customHeight="1" ht="12.8"/>
    <row r="1047368" spans="1:1024" customHeight="1" ht="12.8"/>
    <row r="1047369" spans="1:1024" customHeight="1" ht="12.8"/>
    <row r="1047370" spans="1:1024" customHeight="1" ht="12.8"/>
    <row r="1047371" spans="1:1024" customHeight="1" ht="12.8"/>
    <row r="1047372" spans="1:1024" customHeight="1" ht="12.8"/>
    <row r="1047373" spans="1:1024" customHeight="1" ht="12.8"/>
    <row r="1047374" spans="1:1024" customHeight="1" ht="12.8"/>
    <row r="1047375" spans="1:1024" customHeight="1" ht="12.8"/>
    <row r="1047376" spans="1:1024" customHeight="1" ht="12.8"/>
    <row r="1047377" spans="1:1024" customHeight="1" ht="12.8"/>
    <row r="1047378" spans="1:1024" customHeight="1" ht="12.8"/>
    <row r="1047379" spans="1:1024" customHeight="1" ht="12.8"/>
    <row r="1047380" spans="1:1024" customHeight="1" ht="12.8"/>
    <row r="1047381" spans="1:1024" customHeight="1" ht="12.8"/>
    <row r="1047382" spans="1:1024" customHeight="1" ht="12.8"/>
    <row r="1047383" spans="1:1024" customHeight="1" ht="12.8"/>
    <row r="1047384" spans="1:1024" customHeight="1" ht="12.8"/>
    <row r="1047385" spans="1:1024" customHeight="1" ht="12.8"/>
    <row r="1047386" spans="1:1024" customHeight="1" ht="12.8"/>
    <row r="1047387" spans="1:1024" customHeight="1" ht="12.8"/>
    <row r="1047388" spans="1:1024" customHeight="1" ht="12.8"/>
    <row r="1047389" spans="1:1024" customHeight="1" ht="12.8"/>
    <row r="1047390" spans="1:1024" customHeight="1" ht="12.8"/>
    <row r="1047391" spans="1:1024" customHeight="1" ht="12.8"/>
    <row r="1047392" spans="1:1024" customHeight="1" ht="12.8"/>
    <row r="1047393" spans="1:1024" customHeight="1" ht="12.8"/>
    <row r="1047394" spans="1:1024" customHeight="1" ht="12.8"/>
    <row r="1047395" spans="1:1024" customHeight="1" ht="12.8"/>
    <row r="1047396" spans="1:1024" customHeight="1" ht="12.8"/>
    <row r="1047397" spans="1:1024" customHeight="1" ht="12.8"/>
    <row r="1047398" spans="1:1024" customHeight="1" ht="12.8"/>
    <row r="1047399" spans="1:1024" customHeight="1" ht="12.8"/>
    <row r="1047400" spans="1:1024" customHeight="1" ht="12.8"/>
    <row r="1047401" spans="1:1024" customHeight="1" ht="12.8"/>
    <row r="1047402" spans="1:1024" customHeight="1" ht="12.8"/>
    <row r="1047403" spans="1:1024" customHeight="1" ht="12.8"/>
    <row r="1047404" spans="1:1024" customHeight="1" ht="12.8"/>
    <row r="1047405" spans="1:1024" customHeight="1" ht="12.8"/>
    <row r="1047406" spans="1:1024" customHeight="1" ht="12.8"/>
    <row r="1047407" spans="1:1024" customHeight="1" ht="12.8"/>
    <row r="1047408" spans="1:1024" customHeight="1" ht="12.8"/>
    <row r="1047409" spans="1:1024" customHeight="1" ht="12.8"/>
    <row r="1047410" spans="1:1024" customHeight="1" ht="12.8"/>
    <row r="1047411" spans="1:1024" customHeight="1" ht="12.8"/>
    <row r="1047412" spans="1:1024" customHeight="1" ht="12.8"/>
    <row r="1047413" spans="1:1024" customHeight="1" ht="12.8"/>
    <row r="1047414" spans="1:1024" customHeight="1" ht="12.8"/>
    <row r="1047415" spans="1:1024" customHeight="1" ht="12.8"/>
    <row r="1047416" spans="1:1024" customHeight="1" ht="12.8"/>
    <row r="1047417" spans="1:1024" customHeight="1" ht="12.8"/>
    <row r="1047418" spans="1:1024" customHeight="1" ht="12.8"/>
    <row r="1047419" spans="1:1024" customHeight="1" ht="12.8"/>
    <row r="1047420" spans="1:1024" customHeight="1" ht="12.8"/>
    <row r="1047421" spans="1:1024" customHeight="1" ht="12.8"/>
    <row r="1047422" spans="1:1024" customHeight="1" ht="12.8"/>
    <row r="1047423" spans="1:1024" customHeight="1" ht="12.8"/>
    <row r="1047424" spans="1:1024" customHeight="1" ht="12.8"/>
    <row r="1047425" spans="1:1024" customHeight="1" ht="12.8"/>
    <row r="1047426" spans="1:1024" customHeight="1" ht="12.8"/>
    <row r="1047427" spans="1:1024" customHeight="1" ht="12.8"/>
    <row r="1047428" spans="1:1024" customHeight="1" ht="12.8"/>
    <row r="1047429" spans="1:1024" customHeight="1" ht="12.8"/>
    <row r="1047430" spans="1:1024" customHeight="1" ht="12.8"/>
    <row r="1047431" spans="1:1024" customHeight="1" ht="12.8"/>
    <row r="1047432" spans="1:1024" customHeight="1" ht="12.8"/>
    <row r="1047433" spans="1:1024" customHeight="1" ht="12.8"/>
    <row r="1047434" spans="1:1024" customHeight="1" ht="12.8"/>
    <row r="1047435" spans="1:1024" customHeight="1" ht="12.8"/>
    <row r="1047436" spans="1:1024" customHeight="1" ht="12.8"/>
    <row r="1047437" spans="1:1024" customHeight="1" ht="12.8"/>
    <row r="1047438" spans="1:1024" customHeight="1" ht="12.8"/>
    <row r="1047439" spans="1:1024" customHeight="1" ht="12.8"/>
    <row r="1047440" spans="1:1024" customHeight="1" ht="12.8"/>
    <row r="1047441" spans="1:1024" customHeight="1" ht="12.8"/>
    <row r="1047442" spans="1:1024" customHeight="1" ht="12.8"/>
    <row r="1047443" spans="1:1024" customHeight="1" ht="12.8"/>
    <row r="1047444" spans="1:1024" customHeight="1" ht="12.8"/>
    <row r="1047445" spans="1:1024" customHeight="1" ht="12.8"/>
    <row r="1047446" spans="1:1024" customHeight="1" ht="12.8"/>
    <row r="1047447" spans="1:1024" customHeight="1" ht="12.8"/>
    <row r="1047448" spans="1:1024" customHeight="1" ht="12.8"/>
    <row r="1047449" spans="1:1024" customHeight="1" ht="12.8"/>
    <row r="1047450" spans="1:1024" customHeight="1" ht="12.8"/>
    <row r="1047451" spans="1:1024" customHeight="1" ht="12.8"/>
    <row r="1047452" spans="1:1024" customHeight="1" ht="12.8"/>
    <row r="1047453" spans="1:1024" customHeight="1" ht="12.8"/>
    <row r="1047454" spans="1:1024" customHeight="1" ht="12.8"/>
    <row r="1047455" spans="1:1024" customHeight="1" ht="12.8"/>
    <row r="1047456" spans="1:1024" customHeight="1" ht="12.8"/>
    <row r="1047457" spans="1:1024" customHeight="1" ht="12.8"/>
    <row r="1047458" spans="1:1024" customHeight="1" ht="12.8"/>
    <row r="1047459" spans="1:1024" customHeight="1" ht="12.8"/>
    <row r="1047460" spans="1:1024" customHeight="1" ht="12.8"/>
    <row r="1047461" spans="1:1024" customHeight="1" ht="12.8"/>
    <row r="1047462" spans="1:1024" customHeight="1" ht="12.8"/>
    <row r="1047463" spans="1:1024" customHeight="1" ht="12.8"/>
    <row r="1047464" spans="1:1024" customHeight="1" ht="12.8"/>
    <row r="1047465" spans="1:1024" customHeight="1" ht="12.8"/>
    <row r="1047466" spans="1:1024" customHeight="1" ht="12.8"/>
    <row r="1047467" spans="1:1024" customHeight="1" ht="12.8"/>
    <row r="1047468" spans="1:1024" customHeight="1" ht="12.8"/>
    <row r="1047469" spans="1:1024" customHeight="1" ht="12.8"/>
    <row r="1047470" spans="1:1024" customHeight="1" ht="12.8"/>
    <row r="1047471" spans="1:1024" customHeight="1" ht="12.8"/>
    <row r="1047472" spans="1:1024" customHeight="1" ht="12.8"/>
    <row r="1047473" spans="1:1024" customHeight="1" ht="12.8"/>
    <row r="1047474" spans="1:1024" customHeight="1" ht="12.8"/>
    <row r="1047475" spans="1:1024" customHeight="1" ht="12.8"/>
    <row r="1047476" spans="1:1024" customHeight="1" ht="12.8"/>
    <row r="1047477" spans="1:1024" customHeight="1" ht="12.8"/>
    <row r="1047478" spans="1:1024" customHeight="1" ht="12.8"/>
    <row r="1047479" spans="1:1024" customHeight="1" ht="12.8"/>
    <row r="1047480" spans="1:1024" customHeight="1" ht="12.8"/>
    <row r="1047481" spans="1:1024" customHeight="1" ht="12.8"/>
    <row r="1047482" spans="1:1024" customHeight="1" ht="12.8"/>
    <row r="1047483" spans="1:1024" customHeight="1" ht="12.8"/>
    <row r="1047484" spans="1:1024" customHeight="1" ht="12.8"/>
    <row r="1047485" spans="1:1024" customHeight="1" ht="12.8"/>
    <row r="1047486" spans="1:1024" customHeight="1" ht="12.8"/>
    <row r="1047487" spans="1:1024" customHeight="1" ht="12.8"/>
    <row r="1047488" spans="1:1024" customHeight="1" ht="12.8"/>
    <row r="1047489" spans="1:1024" customHeight="1" ht="12.8"/>
    <row r="1047490" spans="1:1024" customHeight="1" ht="12.8"/>
    <row r="1047491" spans="1:1024" customHeight="1" ht="12.8"/>
    <row r="1047492" spans="1:1024" customHeight="1" ht="12.8"/>
    <row r="1047493" spans="1:1024" customHeight="1" ht="12.8"/>
    <row r="1047494" spans="1:1024" customHeight="1" ht="12.8"/>
    <row r="1047495" spans="1:1024" customHeight="1" ht="12.8"/>
    <row r="1047496" spans="1:1024" customHeight="1" ht="12.8"/>
    <row r="1047497" spans="1:1024" customHeight="1" ht="12.8"/>
    <row r="1047498" spans="1:1024" customHeight="1" ht="12.8"/>
    <row r="1047499" spans="1:1024" customHeight="1" ht="12.8"/>
    <row r="1047500" spans="1:1024" customHeight="1" ht="12.8"/>
    <row r="1047501" spans="1:1024" customHeight="1" ht="12.8"/>
    <row r="1047502" spans="1:1024" customHeight="1" ht="12.8"/>
    <row r="1047503" spans="1:1024" customHeight="1" ht="12.8"/>
    <row r="1047504" spans="1:1024" customHeight="1" ht="12.8"/>
    <row r="1047505" spans="1:1024" customHeight="1" ht="12.8"/>
    <row r="1047506" spans="1:1024" customHeight="1" ht="12.8"/>
    <row r="1047507" spans="1:1024" customHeight="1" ht="12.8"/>
    <row r="1047508" spans="1:1024" customHeight="1" ht="12.8"/>
    <row r="1047509" spans="1:1024" customHeight="1" ht="12.8"/>
    <row r="1047510" spans="1:1024" customHeight="1" ht="12.8"/>
    <row r="1047511" spans="1:1024" customHeight="1" ht="12.8"/>
    <row r="1047512" spans="1:1024" customHeight="1" ht="12.8"/>
    <row r="1047513" spans="1:1024" customHeight="1" ht="12.8"/>
    <row r="1047514" spans="1:1024" customHeight="1" ht="12.8"/>
    <row r="1047515" spans="1:1024" customHeight="1" ht="12.8"/>
    <row r="1047516" spans="1:1024" customHeight="1" ht="12.8"/>
    <row r="1047517" spans="1:1024" customHeight="1" ht="12.8"/>
    <row r="1047518" spans="1:1024" customHeight="1" ht="12.8"/>
    <row r="1047519" spans="1:1024" customHeight="1" ht="12.8"/>
    <row r="1047520" spans="1:1024" customHeight="1" ht="12.8"/>
    <row r="1047521" spans="1:1024" customHeight="1" ht="12.8"/>
    <row r="1047522" spans="1:1024" customHeight="1" ht="12.8"/>
    <row r="1047523" spans="1:1024" customHeight="1" ht="12.8"/>
    <row r="1047524" spans="1:1024" customHeight="1" ht="12.8"/>
    <row r="1047525" spans="1:1024" customHeight="1" ht="12.8"/>
    <row r="1047526" spans="1:1024" customHeight="1" ht="12.8"/>
    <row r="1047527" spans="1:1024" customHeight="1" ht="12.8"/>
    <row r="1047528" spans="1:1024" customHeight="1" ht="12.8"/>
    <row r="1047529" spans="1:1024" customHeight="1" ht="12.8"/>
    <row r="1047530" spans="1:1024" customHeight="1" ht="12.8"/>
    <row r="1047531" spans="1:1024" customHeight="1" ht="12.8"/>
    <row r="1047532" spans="1:1024" customHeight="1" ht="12.8"/>
    <row r="1047533" spans="1:1024" customHeight="1" ht="12.8"/>
    <row r="1047534" spans="1:1024" customHeight="1" ht="12.8"/>
    <row r="1047535" spans="1:1024" customHeight="1" ht="12.8"/>
    <row r="1047536" spans="1:1024" customHeight="1" ht="12.8"/>
    <row r="1047537" spans="1:1024" customHeight="1" ht="12.8"/>
    <row r="1047538" spans="1:1024" customHeight="1" ht="12.8"/>
    <row r="1047539" spans="1:1024" customHeight="1" ht="12.8"/>
    <row r="1047540" spans="1:1024" customHeight="1" ht="12.8"/>
    <row r="1047541" spans="1:1024" customHeight="1" ht="12.8"/>
    <row r="1047542" spans="1:1024" customHeight="1" ht="12.8"/>
    <row r="1047543" spans="1:1024" customHeight="1" ht="12.8"/>
    <row r="1047544" spans="1:1024" customHeight="1" ht="12.8"/>
    <row r="1047545" spans="1:1024" customHeight="1" ht="12.8"/>
    <row r="1047546" spans="1:1024" customHeight="1" ht="12.8"/>
    <row r="1047547" spans="1:1024" customHeight="1" ht="12.8"/>
    <row r="1047548" spans="1:1024" customHeight="1" ht="12.8"/>
    <row r="1047549" spans="1:1024" customHeight="1" ht="12.8"/>
    <row r="1047550" spans="1:1024" customHeight="1" ht="12.8"/>
    <row r="1047551" spans="1:1024" customHeight="1" ht="12.8"/>
    <row r="1047552" spans="1:1024" customHeight="1" ht="12.8"/>
    <row r="1047553" spans="1:1024" customHeight="1" ht="12.8"/>
    <row r="1047554" spans="1:1024" customHeight="1" ht="12.8"/>
    <row r="1047555" spans="1:1024" customHeight="1" ht="12.8"/>
    <row r="1047556" spans="1:1024" customHeight="1" ht="12.8"/>
    <row r="1047557" spans="1:1024" customHeight="1" ht="12.8"/>
    <row r="1047558" spans="1:1024" customHeight="1" ht="12.8"/>
    <row r="1047559" spans="1:1024" customHeight="1" ht="12.8"/>
    <row r="1047560" spans="1:1024" customHeight="1" ht="12.8"/>
    <row r="1047561" spans="1:1024" customHeight="1" ht="12.8"/>
    <row r="1047562" spans="1:1024" customHeight="1" ht="12.8"/>
    <row r="1047563" spans="1:1024" customHeight="1" ht="12.8"/>
    <row r="1047564" spans="1:1024" customHeight="1" ht="12.8"/>
    <row r="1047565" spans="1:1024" customHeight="1" ht="12.8"/>
    <row r="1047566" spans="1:1024" customHeight="1" ht="12.8"/>
    <row r="1047567" spans="1:1024" customHeight="1" ht="12.8"/>
    <row r="1047568" spans="1:1024" customHeight="1" ht="12.8"/>
    <row r="1047569" spans="1:1024" customHeight="1" ht="12.8"/>
    <row r="1047570" spans="1:1024" customHeight="1" ht="12.8"/>
    <row r="1047571" spans="1:1024" customHeight="1" ht="12.8"/>
    <row r="1047572" spans="1:1024" customHeight="1" ht="12.8"/>
    <row r="1047573" spans="1:1024" customHeight="1" ht="12.8"/>
    <row r="1047574" spans="1:1024" customHeight="1" ht="12.8"/>
    <row r="1047575" spans="1:1024" customHeight="1" ht="12.8"/>
    <row r="1047576" spans="1:1024" customHeight="1" ht="12.8"/>
    <row r="1047577" spans="1:1024" customHeight="1" ht="12.8"/>
    <row r="1047578" spans="1:1024" customHeight="1" ht="12.8"/>
    <row r="1047579" spans="1:1024" customHeight="1" ht="12.8"/>
    <row r="1047580" spans="1:1024" customHeight="1" ht="12.8"/>
    <row r="1047581" spans="1:1024" customHeight="1" ht="12.8"/>
    <row r="1047582" spans="1:1024" customHeight="1" ht="12.8"/>
    <row r="1047583" spans="1:1024" customHeight="1" ht="12.8"/>
    <row r="1047584" spans="1:1024" customHeight="1" ht="12.8"/>
    <row r="1047585" spans="1:1024" customHeight="1" ht="12.8"/>
    <row r="1047586" spans="1:1024" customHeight="1" ht="12.8"/>
    <row r="1047587" spans="1:1024" customHeight="1" ht="12.8"/>
    <row r="1047588" spans="1:1024" customHeight="1" ht="12.8"/>
    <row r="1047589" spans="1:1024" customHeight="1" ht="12.8"/>
    <row r="1047590" spans="1:1024" customHeight="1" ht="12.8"/>
    <row r="1047591" spans="1:1024" customHeight="1" ht="12.8"/>
    <row r="1047592" spans="1:1024" customHeight="1" ht="12.8"/>
    <row r="1047593" spans="1:1024" customHeight="1" ht="12.8"/>
    <row r="1047594" spans="1:1024" customHeight="1" ht="12.8"/>
    <row r="1047595" spans="1:1024" customHeight="1" ht="12.8"/>
    <row r="1047596" spans="1:1024" customHeight="1" ht="12.8"/>
    <row r="1047597" spans="1:1024" customHeight="1" ht="12.8"/>
    <row r="1047598" spans="1:1024" customHeight="1" ht="12.8"/>
    <row r="1047599" spans="1:1024" customHeight="1" ht="12.8"/>
    <row r="1047600" spans="1:1024" customHeight="1" ht="12.8"/>
    <row r="1047601" spans="1:1024" customHeight="1" ht="12.8"/>
    <row r="1047602" spans="1:1024" customHeight="1" ht="12.8"/>
    <row r="1047603" spans="1:1024" customHeight="1" ht="12.8"/>
    <row r="1047604" spans="1:1024" customHeight="1" ht="12.8"/>
    <row r="1047605" spans="1:1024" customHeight="1" ht="12.8"/>
    <row r="1047606" spans="1:1024" customHeight="1" ht="12.8"/>
    <row r="1047607" spans="1:1024" customHeight="1" ht="12.8"/>
    <row r="1047608" spans="1:1024" customHeight="1" ht="12.8"/>
    <row r="1047609" spans="1:1024" customHeight="1" ht="12.8"/>
    <row r="1047610" spans="1:1024" customHeight="1" ht="12.8"/>
    <row r="1047611" spans="1:1024" customHeight="1" ht="12.8"/>
    <row r="1047612" spans="1:1024" customHeight="1" ht="12.8"/>
    <row r="1047613" spans="1:1024" customHeight="1" ht="12.8"/>
    <row r="1047614" spans="1:1024" customHeight="1" ht="12.8"/>
    <row r="1047615" spans="1:1024" customHeight="1" ht="12.8"/>
    <row r="1047616" spans="1:1024" customHeight="1" ht="12.8"/>
    <row r="1047617" spans="1:1024" customHeight="1" ht="12.8"/>
    <row r="1047618" spans="1:1024" customHeight="1" ht="12.8"/>
    <row r="1047619" spans="1:1024" customHeight="1" ht="12.8"/>
    <row r="1047620" spans="1:1024" customHeight="1" ht="12.8"/>
    <row r="1047621" spans="1:1024" customHeight="1" ht="12.8"/>
    <row r="1047622" spans="1:1024" customHeight="1" ht="12.8"/>
    <row r="1047623" spans="1:1024" customHeight="1" ht="12.8"/>
    <row r="1047624" spans="1:1024" customHeight="1" ht="12.8"/>
    <row r="1047625" spans="1:1024" customHeight="1" ht="12.8"/>
    <row r="1047626" spans="1:1024" customHeight="1" ht="12.8"/>
    <row r="1047627" spans="1:1024" customHeight="1" ht="12.8"/>
    <row r="1047628" spans="1:1024" customHeight="1" ht="12.8"/>
    <row r="1047629" spans="1:1024" customHeight="1" ht="12.8"/>
    <row r="1047630" spans="1:1024" customHeight="1" ht="12.8"/>
    <row r="1047631" spans="1:1024" customHeight="1" ht="12.8"/>
    <row r="1047632" spans="1:1024" customHeight="1" ht="12.8"/>
    <row r="1047633" spans="1:1024" customHeight="1" ht="12.8"/>
    <row r="1047634" spans="1:1024" customHeight="1" ht="12.8"/>
    <row r="1047635" spans="1:1024" customHeight="1" ht="12.8"/>
    <row r="1047636" spans="1:1024" customHeight="1" ht="12.8"/>
    <row r="1047637" spans="1:1024" customHeight="1" ht="12.8"/>
    <row r="1047638" spans="1:1024" customHeight="1" ht="12.8"/>
    <row r="1047639" spans="1:1024" customHeight="1" ht="12.8"/>
    <row r="1047640" spans="1:1024" customHeight="1" ht="12.8"/>
    <row r="1047641" spans="1:1024" customHeight="1" ht="12.8"/>
    <row r="1047642" spans="1:1024" customHeight="1" ht="12.8"/>
    <row r="1047643" spans="1:1024" customHeight="1" ht="12.8"/>
    <row r="1047644" spans="1:1024" customHeight="1" ht="12.8"/>
    <row r="1047645" spans="1:1024" customHeight="1" ht="12.8"/>
    <row r="1047646" spans="1:1024" customHeight="1" ht="12.8"/>
    <row r="1047647" spans="1:1024" customHeight="1" ht="12.8"/>
    <row r="1047648" spans="1:1024" customHeight="1" ht="12.8"/>
    <row r="1047649" spans="1:1024" customHeight="1" ht="12.8"/>
    <row r="1047650" spans="1:1024" customHeight="1" ht="12.8"/>
    <row r="1047651" spans="1:1024" customHeight="1" ht="12.8"/>
    <row r="1047652" spans="1:1024" customHeight="1" ht="12.8"/>
    <row r="1047653" spans="1:1024" customHeight="1" ht="12.8"/>
    <row r="1047654" spans="1:1024" customHeight="1" ht="12.8"/>
    <row r="1047655" spans="1:1024" customHeight="1" ht="12.8"/>
    <row r="1047656" spans="1:1024" customHeight="1" ht="12.8"/>
    <row r="1047657" spans="1:1024" customHeight="1" ht="12.8"/>
    <row r="1047658" spans="1:1024" customHeight="1" ht="12.8"/>
    <row r="1047659" spans="1:1024" customHeight="1" ht="12.8"/>
    <row r="1047660" spans="1:1024" customHeight="1" ht="12.8"/>
    <row r="1047661" spans="1:1024" customHeight="1" ht="12.8"/>
    <row r="1047662" spans="1:1024" customHeight="1" ht="12.8"/>
    <row r="1047663" spans="1:1024" customHeight="1" ht="12.8"/>
    <row r="1047664" spans="1:1024" customHeight="1" ht="12.8"/>
    <row r="1047665" spans="1:1024" customHeight="1" ht="12.8"/>
    <row r="1047666" spans="1:1024" customHeight="1" ht="12.8"/>
    <row r="1047667" spans="1:1024" customHeight="1" ht="12.8"/>
    <row r="1047668" spans="1:1024" customHeight="1" ht="12.8"/>
    <row r="1047669" spans="1:1024" customHeight="1" ht="12.8"/>
    <row r="1047670" spans="1:1024" customHeight="1" ht="12.8"/>
    <row r="1047671" spans="1:1024" customHeight="1" ht="12.8"/>
    <row r="1047672" spans="1:1024" customHeight="1" ht="12.8"/>
    <row r="1047673" spans="1:1024" customHeight="1" ht="12.8"/>
    <row r="1047674" spans="1:1024" customHeight="1" ht="12.8"/>
    <row r="1047675" spans="1:1024" customHeight="1" ht="12.8"/>
    <row r="1047676" spans="1:1024" customHeight="1" ht="12.8"/>
    <row r="1047677" spans="1:1024" customHeight="1" ht="12.8"/>
    <row r="1047678" spans="1:1024" customHeight="1" ht="12.8"/>
    <row r="1047679" spans="1:1024" customHeight="1" ht="12.8"/>
    <row r="1047680" spans="1:1024" customHeight="1" ht="12.8"/>
    <row r="1047681" spans="1:1024" customHeight="1" ht="12.8"/>
    <row r="1047682" spans="1:1024" customHeight="1" ht="12.8"/>
    <row r="1047683" spans="1:1024" customHeight="1" ht="12.8"/>
    <row r="1047684" spans="1:1024" customHeight="1" ht="12.8"/>
    <row r="1047685" spans="1:1024" customHeight="1" ht="12.8"/>
    <row r="1047686" spans="1:1024" customHeight="1" ht="12.8"/>
    <row r="1047687" spans="1:1024" customHeight="1" ht="12.8"/>
    <row r="1047688" spans="1:1024" customHeight="1" ht="12.8"/>
    <row r="1047689" spans="1:1024" customHeight="1" ht="12.8"/>
    <row r="1047690" spans="1:1024" customHeight="1" ht="12.8"/>
    <row r="1047691" spans="1:1024" customHeight="1" ht="12.8"/>
    <row r="1047692" spans="1:1024" customHeight="1" ht="12.8"/>
    <row r="1047693" spans="1:1024" customHeight="1" ht="12.8"/>
    <row r="1047694" spans="1:1024" customHeight="1" ht="12.8"/>
    <row r="1047695" spans="1:1024" customHeight="1" ht="12.8"/>
    <row r="1047696" spans="1:1024" customHeight="1" ht="12.8"/>
    <row r="1047697" spans="1:1024" customHeight="1" ht="12.8"/>
    <row r="1047698" spans="1:1024" customHeight="1" ht="12.8"/>
    <row r="1047699" spans="1:1024" customHeight="1" ht="12.8"/>
    <row r="1047700" spans="1:1024" customHeight="1" ht="12.8"/>
    <row r="1047701" spans="1:1024" customHeight="1" ht="12.8"/>
    <row r="1047702" spans="1:1024" customHeight="1" ht="12.8"/>
    <row r="1047703" spans="1:1024" customHeight="1" ht="12.8"/>
    <row r="1047704" spans="1:1024" customHeight="1" ht="12.8"/>
    <row r="1047705" spans="1:1024" customHeight="1" ht="12.8"/>
    <row r="1047706" spans="1:1024" customHeight="1" ht="12.8"/>
    <row r="1047707" spans="1:1024" customHeight="1" ht="12.8"/>
    <row r="1047708" spans="1:1024" customHeight="1" ht="12.8"/>
    <row r="1047709" spans="1:1024" customHeight="1" ht="12.8"/>
    <row r="1047710" spans="1:1024" customHeight="1" ht="12.8"/>
    <row r="1047711" spans="1:1024" customHeight="1" ht="12.8"/>
    <row r="1047712" spans="1:1024" customHeight="1" ht="12.8"/>
    <row r="1047713" spans="1:1024" customHeight="1" ht="12.8"/>
    <row r="1047714" spans="1:1024" customHeight="1" ht="12.8"/>
    <row r="1047715" spans="1:1024" customHeight="1" ht="12.8"/>
    <row r="1047716" spans="1:1024" customHeight="1" ht="12.8"/>
    <row r="1047717" spans="1:1024" customHeight="1" ht="12.8"/>
    <row r="1047718" spans="1:1024" customHeight="1" ht="12.8"/>
    <row r="1047719" spans="1:1024" customHeight="1" ht="12.8"/>
    <row r="1047720" spans="1:1024" customHeight="1" ht="12.8"/>
    <row r="1047721" spans="1:1024" customHeight="1" ht="12.8"/>
    <row r="1047722" spans="1:1024" customHeight="1" ht="12.8"/>
    <row r="1047723" spans="1:1024" customHeight="1" ht="12.8"/>
    <row r="1047724" spans="1:1024" customHeight="1" ht="12.8"/>
    <row r="1047725" spans="1:1024" customHeight="1" ht="12.8"/>
    <row r="1047726" spans="1:1024" customHeight="1" ht="12.8"/>
    <row r="1047727" spans="1:1024" customHeight="1" ht="12.8"/>
    <row r="1047728" spans="1:1024" customHeight="1" ht="12.8"/>
    <row r="1047729" spans="1:1024" customHeight="1" ht="12.8"/>
    <row r="1047730" spans="1:1024" customHeight="1" ht="12.8"/>
    <row r="1047731" spans="1:1024" customHeight="1" ht="12.8"/>
    <row r="1047732" spans="1:1024" customHeight="1" ht="12.8"/>
    <row r="1047733" spans="1:1024" customHeight="1" ht="12.8"/>
    <row r="1047734" spans="1:1024" customHeight="1" ht="12.8"/>
    <row r="1047735" spans="1:1024" customHeight="1" ht="12.8"/>
    <row r="1047736" spans="1:1024" customHeight="1" ht="12.8"/>
    <row r="1047737" spans="1:1024" customHeight="1" ht="12.8"/>
    <row r="1047738" spans="1:1024" customHeight="1" ht="12.8"/>
    <row r="1047739" spans="1:1024" customHeight="1" ht="12.8"/>
    <row r="1047740" spans="1:1024" customHeight="1" ht="12.8"/>
    <row r="1047741" spans="1:1024" customHeight="1" ht="12.8"/>
    <row r="1047742" spans="1:1024" customHeight="1" ht="12.8"/>
    <row r="1047743" spans="1:1024" customHeight="1" ht="12.8"/>
    <row r="1047744" spans="1:1024" customHeight="1" ht="12.8"/>
    <row r="1047745" spans="1:1024" customHeight="1" ht="12.8"/>
    <row r="1047746" spans="1:1024" customHeight="1" ht="12.8"/>
    <row r="1047747" spans="1:1024" customHeight="1" ht="12.8"/>
    <row r="1047748" spans="1:1024" customHeight="1" ht="12.8"/>
    <row r="1047749" spans="1:1024" customHeight="1" ht="12.8"/>
    <row r="1047750" spans="1:1024" customHeight="1" ht="12.8"/>
    <row r="1047751" spans="1:1024" customHeight="1" ht="12.8"/>
    <row r="1047752" spans="1:1024" customHeight="1" ht="12.8"/>
    <row r="1047753" spans="1:1024" customHeight="1" ht="12.8"/>
    <row r="1047754" spans="1:1024" customHeight="1" ht="12.8"/>
    <row r="1047755" spans="1:1024" customHeight="1" ht="12.8"/>
    <row r="1047756" spans="1:1024" customHeight="1" ht="12.8"/>
    <row r="1047757" spans="1:1024" customHeight="1" ht="12.8"/>
    <row r="1047758" spans="1:1024" customHeight="1" ht="12.8"/>
    <row r="1047759" spans="1:1024" customHeight="1" ht="12.8"/>
    <row r="1047760" spans="1:1024" customHeight="1" ht="12.8"/>
    <row r="1047761" spans="1:1024" customHeight="1" ht="12.8"/>
    <row r="1047762" spans="1:1024" customHeight="1" ht="12.8"/>
    <row r="1047763" spans="1:1024" customHeight="1" ht="12.8"/>
    <row r="1047764" spans="1:1024" customHeight="1" ht="12.8"/>
    <row r="1047765" spans="1:1024" customHeight="1" ht="12.8"/>
    <row r="1047766" spans="1:1024" customHeight="1" ht="12.8"/>
    <row r="1047767" spans="1:1024" customHeight="1" ht="12.8"/>
    <row r="1047768" spans="1:1024" customHeight="1" ht="12.8"/>
    <row r="1047769" spans="1:1024" customHeight="1" ht="12.8"/>
    <row r="1047770" spans="1:1024" customHeight="1" ht="12.8"/>
    <row r="1047771" spans="1:1024" customHeight="1" ht="12.8"/>
    <row r="1047772" spans="1:1024" customHeight="1" ht="12.8"/>
    <row r="1047773" spans="1:1024" customHeight="1" ht="12.8"/>
    <row r="1047774" spans="1:1024" customHeight="1" ht="12.8"/>
    <row r="1047775" spans="1:1024" customHeight="1" ht="12.8"/>
    <row r="1047776" spans="1:1024" customHeight="1" ht="12.8"/>
    <row r="1047777" spans="1:1024" customHeight="1" ht="12.8"/>
    <row r="1047778" spans="1:1024" customHeight="1" ht="12.8"/>
    <row r="1047779" spans="1:1024" customHeight="1" ht="12.8"/>
    <row r="1047780" spans="1:1024" customHeight="1" ht="12.8"/>
    <row r="1047781" spans="1:1024" customHeight="1" ht="12.8"/>
    <row r="1047782" spans="1:1024" customHeight="1" ht="12.8"/>
    <row r="1047783" spans="1:1024" customHeight="1" ht="12.8"/>
    <row r="1047784" spans="1:1024" customHeight="1" ht="12.8"/>
    <row r="1047785" spans="1:1024" customHeight="1" ht="12.8"/>
    <row r="1047786" spans="1:1024" customHeight="1" ht="12.8"/>
    <row r="1047787" spans="1:1024" customHeight="1" ht="12.8"/>
    <row r="1047788" spans="1:1024" customHeight="1" ht="12.8"/>
    <row r="1047789" spans="1:1024" customHeight="1" ht="12.8"/>
    <row r="1047790" spans="1:1024" customHeight="1" ht="12.8"/>
    <row r="1047791" spans="1:1024" customHeight="1" ht="12.8"/>
    <row r="1047792" spans="1:1024" customHeight="1" ht="12.8"/>
    <row r="1047793" spans="1:1024" customHeight="1" ht="12.8"/>
    <row r="1047794" spans="1:1024" customHeight="1" ht="12.8"/>
    <row r="1047795" spans="1:1024" customHeight="1" ht="12.8"/>
    <row r="1047796" spans="1:1024" customHeight="1" ht="12.8"/>
    <row r="1047797" spans="1:1024" customHeight="1" ht="12.8"/>
    <row r="1047798" spans="1:1024" customHeight="1" ht="12.8"/>
    <row r="1047799" spans="1:1024" customHeight="1" ht="12.8"/>
    <row r="1047800" spans="1:1024" customHeight="1" ht="12.8"/>
    <row r="1047801" spans="1:1024" customHeight="1" ht="12.8"/>
    <row r="1047802" spans="1:1024" customHeight="1" ht="12.8"/>
    <row r="1047803" spans="1:1024" customHeight="1" ht="12.8"/>
    <row r="1047804" spans="1:1024" customHeight="1" ht="12.8"/>
    <row r="1047805" spans="1:1024" customHeight="1" ht="12.8"/>
    <row r="1047806" spans="1:1024" customHeight="1" ht="12.8"/>
    <row r="1047807" spans="1:1024" customHeight="1" ht="12.8"/>
    <row r="1047808" spans="1:1024" customHeight="1" ht="12.8"/>
    <row r="1047809" spans="1:1024" customHeight="1" ht="12.8"/>
    <row r="1047810" spans="1:1024" customHeight="1" ht="12.8"/>
    <row r="1047811" spans="1:1024" customHeight="1" ht="12.8"/>
    <row r="1047812" spans="1:1024" customHeight="1" ht="12.8"/>
    <row r="1047813" spans="1:1024" customHeight="1" ht="12.8"/>
    <row r="1047814" spans="1:1024" customHeight="1" ht="12.8"/>
    <row r="1047815" spans="1:1024" customHeight="1" ht="12.8"/>
    <row r="1047816" spans="1:1024" customHeight="1" ht="12.8"/>
    <row r="1047817" spans="1:1024" customHeight="1" ht="12.8"/>
    <row r="1047818" spans="1:1024" customHeight="1" ht="12.8"/>
    <row r="1047819" spans="1:1024" customHeight="1" ht="12.8"/>
    <row r="1047820" spans="1:1024" customHeight="1" ht="12.8"/>
    <row r="1047821" spans="1:1024" customHeight="1" ht="12.8"/>
    <row r="1047822" spans="1:1024" customHeight="1" ht="12.8"/>
    <row r="1047823" spans="1:1024" customHeight="1" ht="12.8"/>
    <row r="1047824" spans="1:1024" customHeight="1" ht="12.8"/>
    <row r="1047825" spans="1:1024" customHeight="1" ht="12.8"/>
    <row r="1047826" spans="1:1024" customHeight="1" ht="12.8"/>
    <row r="1047827" spans="1:1024" customHeight="1" ht="12.8"/>
    <row r="1047828" spans="1:1024" customHeight="1" ht="12.8"/>
    <row r="1047829" spans="1:1024" customHeight="1" ht="12.8"/>
    <row r="1047830" spans="1:1024" customHeight="1" ht="12.8"/>
    <row r="1047831" spans="1:1024" customHeight="1" ht="12.8"/>
    <row r="1047832" spans="1:1024" customHeight="1" ht="12.8"/>
    <row r="1047833" spans="1:1024" customHeight="1" ht="12.8"/>
    <row r="1047834" spans="1:1024" customHeight="1" ht="12.8"/>
    <row r="1047835" spans="1:1024" customHeight="1" ht="12.8"/>
    <row r="1047836" spans="1:1024" customHeight="1" ht="12.8"/>
    <row r="1047837" spans="1:1024" customHeight="1" ht="12.8"/>
    <row r="1047838" spans="1:1024" customHeight="1" ht="12.8"/>
    <row r="1047839" spans="1:1024" customHeight="1" ht="12.8"/>
    <row r="1047840" spans="1:1024" customHeight="1" ht="12.8"/>
    <row r="1047841" spans="1:1024" customHeight="1" ht="12.8"/>
    <row r="1047842" spans="1:1024" customHeight="1" ht="12.8"/>
    <row r="1047843" spans="1:1024" customHeight="1" ht="12.8"/>
    <row r="1047844" spans="1:1024" customHeight="1" ht="12.8"/>
    <row r="1047845" spans="1:1024" customHeight="1" ht="12.8"/>
    <row r="1047846" spans="1:1024" customHeight="1" ht="12.8"/>
    <row r="1047847" spans="1:1024" customHeight="1" ht="12.8"/>
    <row r="1047848" spans="1:1024" customHeight="1" ht="12.8"/>
    <row r="1047849" spans="1:1024" customHeight="1" ht="12.8"/>
    <row r="1047850" spans="1:1024" customHeight="1" ht="12.8"/>
    <row r="1047851" spans="1:1024" customHeight="1" ht="12.8"/>
    <row r="1047852" spans="1:1024" customHeight="1" ht="12.8"/>
    <row r="1047853" spans="1:1024" customHeight="1" ht="12.8"/>
    <row r="1047854" spans="1:1024" customHeight="1" ht="12.8"/>
    <row r="1047855" spans="1:1024" customHeight="1" ht="12.8"/>
    <row r="1047856" spans="1:1024" customHeight="1" ht="12.8"/>
    <row r="1047857" spans="1:1024" customHeight="1" ht="12.8"/>
    <row r="1047858" spans="1:1024" customHeight="1" ht="12.8"/>
    <row r="1047859" spans="1:1024" customHeight="1" ht="12.8"/>
    <row r="1047860" spans="1:1024" customHeight="1" ht="12.8"/>
    <row r="1047861" spans="1:1024" customHeight="1" ht="12.8"/>
    <row r="1047862" spans="1:1024" customHeight="1" ht="12.8"/>
    <row r="1047863" spans="1:1024" customHeight="1" ht="12.8"/>
    <row r="1047864" spans="1:1024" customHeight="1" ht="12.8"/>
    <row r="1047865" spans="1:1024" customHeight="1" ht="12.8"/>
    <row r="1047866" spans="1:1024" customHeight="1" ht="12.8"/>
    <row r="1047867" spans="1:1024" customHeight="1" ht="12.8"/>
    <row r="1047868" spans="1:1024" customHeight="1" ht="12.8"/>
    <row r="1047869" spans="1:1024" customHeight="1" ht="12.8"/>
    <row r="1047870" spans="1:1024" customHeight="1" ht="12.8"/>
    <row r="1047871" spans="1:1024" customHeight="1" ht="12.8"/>
    <row r="1047872" spans="1:1024" customHeight="1" ht="12.8"/>
    <row r="1047873" spans="1:1024" customHeight="1" ht="12.8"/>
    <row r="1047874" spans="1:1024" customHeight="1" ht="12.8"/>
    <row r="1047875" spans="1:1024" customHeight="1" ht="12.8"/>
    <row r="1047876" spans="1:1024" customHeight="1" ht="12.8"/>
    <row r="1047877" spans="1:1024" customHeight="1" ht="12.8"/>
    <row r="1047878" spans="1:1024" customHeight="1" ht="12.8"/>
    <row r="1047879" spans="1:1024" customHeight="1" ht="12.8"/>
    <row r="1047880" spans="1:1024" customHeight="1" ht="12.8"/>
    <row r="1047881" spans="1:1024" customHeight="1" ht="12.8"/>
    <row r="1047882" spans="1:1024" customHeight="1" ht="12.8"/>
    <row r="1047883" spans="1:1024" customHeight="1" ht="12.8"/>
    <row r="1047884" spans="1:1024" customHeight="1" ht="12.8"/>
    <row r="1047885" spans="1:1024" customHeight="1" ht="12.8"/>
    <row r="1047886" spans="1:1024" customHeight="1" ht="12.8"/>
    <row r="1047887" spans="1:1024" customHeight="1" ht="12.8"/>
    <row r="1047888" spans="1:1024" customHeight="1" ht="12.8"/>
    <row r="1047889" spans="1:1024" customHeight="1" ht="12.8"/>
    <row r="1047890" spans="1:1024" customHeight="1" ht="12.8"/>
    <row r="1047891" spans="1:1024" customHeight="1" ht="12.8"/>
    <row r="1047892" spans="1:1024" customHeight="1" ht="12.8"/>
    <row r="1047893" spans="1:1024" customHeight="1" ht="12.8"/>
    <row r="1047894" spans="1:1024" customHeight="1" ht="12.8"/>
    <row r="1047895" spans="1:1024" customHeight="1" ht="12.8"/>
    <row r="1047896" spans="1:1024" customHeight="1" ht="12.8"/>
    <row r="1047897" spans="1:1024" customHeight="1" ht="12.8"/>
    <row r="1047898" spans="1:1024" customHeight="1" ht="12.8"/>
    <row r="1047899" spans="1:1024" customHeight="1" ht="12.8"/>
    <row r="1047900" spans="1:1024" customHeight="1" ht="12.8"/>
    <row r="1047901" spans="1:1024" customHeight="1" ht="12.8"/>
    <row r="1047902" spans="1:1024" customHeight="1" ht="12.8"/>
    <row r="1047903" spans="1:1024" customHeight="1" ht="12.8"/>
    <row r="1047904" spans="1:1024" customHeight="1" ht="12.8"/>
    <row r="1047905" spans="1:1024" customHeight="1" ht="12.8"/>
    <row r="1047906" spans="1:1024" customHeight="1" ht="12.8"/>
    <row r="1047907" spans="1:1024" customHeight="1" ht="12.8"/>
    <row r="1047908" spans="1:1024" customHeight="1" ht="12.8"/>
    <row r="1047909" spans="1:1024" customHeight="1" ht="12.8"/>
    <row r="1047910" spans="1:1024" customHeight="1" ht="12.8"/>
    <row r="1047911" spans="1:1024" customHeight="1" ht="12.8"/>
    <row r="1047912" spans="1:1024" customHeight="1" ht="12.8"/>
    <row r="1047913" spans="1:1024" customHeight="1" ht="12.8"/>
    <row r="1047914" spans="1:1024" customHeight="1" ht="12.8"/>
    <row r="1047915" spans="1:1024" customHeight="1" ht="12.8"/>
    <row r="1047916" spans="1:1024" customHeight="1" ht="12.8"/>
    <row r="1047917" spans="1:1024" customHeight="1" ht="12.8"/>
    <row r="1047918" spans="1:1024" customHeight="1" ht="12.8"/>
    <row r="1047919" spans="1:1024" customHeight="1" ht="12.8"/>
    <row r="1047920" spans="1:1024" customHeight="1" ht="12.8"/>
    <row r="1047921" spans="1:1024" customHeight="1" ht="12.8"/>
    <row r="1047922" spans="1:1024" customHeight="1" ht="12.8"/>
    <row r="1047923" spans="1:1024" customHeight="1" ht="12.8"/>
    <row r="1047924" spans="1:1024" customHeight="1" ht="12.8"/>
    <row r="1047925" spans="1:1024" customHeight="1" ht="12.8"/>
    <row r="1047926" spans="1:1024" customHeight="1" ht="12.8"/>
    <row r="1047927" spans="1:1024" customHeight="1" ht="12.8"/>
    <row r="1047928" spans="1:1024" customHeight="1" ht="12.8"/>
    <row r="1047929" spans="1:1024" customHeight="1" ht="12.8"/>
    <row r="1047930" spans="1:1024" customHeight="1" ht="12.8"/>
    <row r="1047931" spans="1:1024" customHeight="1" ht="12.8"/>
    <row r="1047932" spans="1:1024" customHeight="1" ht="12.8"/>
    <row r="1047933" spans="1:1024" customHeight="1" ht="12.8"/>
    <row r="1047934" spans="1:1024" customHeight="1" ht="12.8"/>
    <row r="1047935" spans="1:1024" customHeight="1" ht="12.8"/>
    <row r="1047936" spans="1:1024" customHeight="1" ht="12.8"/>
    <row r="1047937" spans="1:1024" customHeight="1" ht="12.8"/>
    <row r="1047938" spans="1:1024" customHeight="1" ht="12.8"/>
    <row r="1047939" spans="1:1024" customHeight="1" ht="12.8"/>
    <row r="1047940" spans="1:1024" customHeight="1" ht="12.8"/>
    <row r="1047941" spans="1:1024" customHeight="1" ht="12.8"/>
    <row r="1047942" spans="1:1024" customHeight="1" ht="12.8"/>
    <row r="1047943" spans="1:1024" customHeight="1" ht="12.8"/>
    <row r="1047944" spans="1:1024" customHeight="1" ht="12.8"/>
    <row r="1047945" spans="1:1024" customHeight="1" ht="12.8"/>
    <row r="1047946" spans="1:1024" customHeight="1" ht="12.8"/>
    <row r="1047947" spans="1:1024" customHeight="1" ht="12.8"/>
    <row r="1047948" spans="1:1024" customHeight="1" ht="12.8"/>
    <row r="1047949" spans="1:1024" customHeight="1" ht="12.8"/>
    <row r="1047950" spans="1:1024" customHeight="1" ht="12.8"/>
    <row r="1047951" spans="1:1024" customHeight="1" ht="12.8"/>
    <row r="1047952" spans="1:1024" customHeight="1" ht="12.8"/>
    <row r="1047953" spans="1:1024" customHeight="1" ht="12.8"/>
    <row r="1047954" spans="1:1024" customHeight="1" ht="12.8"/>
    <row r="1047955" spans="1:1024" customHeight="1" ht="12.8"/>
    <row r="1047956" spans="1:1024" customHeight="1" ht="12.8"/>
    <row r="1047957" spans="1:1024" customHeight="1" ht="12.8"/>
    <row r="1047958" spans="1:1024" customHeight="1" ht="12.8"/>
    <row r="1047959" spans="1:1024" customHeight="1" ht="12.8"/>
    <row r="1047960" spans="1:1024" customHeight="1" ht="12.8"/>
    <row r="1047961" spans="1:1024" customHeight="1" ht="12.8"/>
    <row r="1047962" spans="1:1024" customHeight="1" ht="12.8"/>
    <row r="1047963" spans="1:1024" customHeight="1" ht="12.8"/>
    <row r="1047964" spans="1:1024" customHeight="1" ht="12.8"/>
    <row r="1047965" spans="1:1024" customHeight="1" ht="12.8"/>
    <row r="1047966" spans="1:1024" customHeight="1" ht="12.8"/>
    <row r="1047967" spans="1:1024" customHeight="1" ht="12.8"/>
    <row r="1047968" spans="1:1024" customHeight="1" ht="12.8"/>
    <row r="1047969" spans="1:1024" customHeight="1" ht="12.8"/>
    <row r="1047970" spans="1:1024" customHeight="1" ht="12.8"/>
    <row r="1047971" spans="1:1024" customHeight="1" ht="12.8"/>
    <row r="1047972" spans="1:1024" customHeight="1" ht="12.8"/>
    <row r="1047973" spans="1:1024" customHeight="1" ht="12.8"/>
    <row r="1047974" spans="1:1024" customHeight="1" ht="12.8"/>
    <row r="1047975" spans="1:1024" customHeight="1" ht="12.8"/>
    <row r="1047976" spans="1:1024" customHeight="1" ht="12.8"/>
    <row r="1047977" spans="1:1024" customHeight="1" ht="12.8"/>
    <row r="1047978" spans="1:1024" customHeight="1" ht="12.8"/>
    <row r="1047979" spans="1:1024" customHeight="1" ht="12.8"/>
    <row r="1047980" spans="1:1024" customHeight="1" ht="12.8"/>
    <row r="1047981" spans="1:1024" customHeight="1" ht="12.8"/>
    <row r="1047982" spans="1:1024" customHeight="1" ht="12.8"/>
    <row r="1047983" spans="1:1024" customHeight="1" ht="12.8"/>
    <row r="1047984" spans="1:1024" customHeight="1" ht="12.8"/>
    <row r="1047985" spans="1:1024" customHeight="1" ht="12.8"/>
    <row r="1047986" spans="1:1024" customHeight="1" ht="12.8"/>
    <row r="1047987" spans="1:1024" customHeight="1" ht="12.8"/>
    <row r="1047988" spans="1:1024" customHeight="1" ht="12.8"/>
    <row r="1047989" spans="1:1024" customHeight="1" ht="12.8"/>
    <row r="1047990" spans="1:1024" customHeight="1" ht="12.8"/>
    <row r="1047991" spans="1:1024" customHeight="1" ht="12.8"/>
    <row r="1047992" spans="1:1024" customHeight="1" ht="12.8"/>
    <row r="1047993" spans="1:1024" customHeight="1" ht="12.8"/>
    <row r="1047994" spans="1:1024" customHeight="1" ht="12.8"/>
    <row r="1047995" spans="1:1024" customHeight="1" ht="12.8"/>
    <row r="1047996" spans="1:1024" customHeight="1" ht="12.8"/>
    <row r="1047997" spans="1:1024" customHeight="1" ht="12.8"/>
    <row r="1047998" spans="1:1024" customHeight="1" ht="12.8"/>
    <row r="1047999" spans="1:1024" customHeight="1" ht="12.8"/>
    <row r="1048000" spans="1:1024" customHeight="1" ht="12.8"/>
    <row r="1048001" spans="1:1024" customHeight="1" ht="12.8"/>
    <row r="1048002" spans="1:1024" customHeight="1" ht="12.8"/>
    <row r="1048003" spans="1:1024" customHeight="1" ht="12.8"/>
    <row r="1048004" spans="1:1024" customHeight="1" ht="12.8"/>
    <row r="1048005" spans="1:1024" customHeight="1" ht="12.8"/>
    <row r="1048006" spans="1:1024" customHeight="1" ht="12.8"/>
    <row r="1048007" spans="1:1024" customHeight="1" ht="12.8"/>
    <row r="1048008" spans="1:1024" customHeight="1" ht="12.8"/>
    <row r="1048009" spans="1:1024" customHeight="1" ht="12.8"/>
    <row r="1048010" spans="1:1024" customHeight="1" ht="12.8"/>
    <row r="1048011" spans="1:1024" customHeight="1" ht="12.8"/>
    <row r="1048012" spans="1:1024" customHeight="1" ht="12.8"/>
    <row r="1048013" spans="1:1024" customHeight="1" ht="12.8"/>
    <row r="1048014" spans="1:1024" customHeight="1" ht="12.8"/>
    <row r="1048015" spans="1:1024" customHeight="1" ht="12.8"/>
    <row r="1048016" spans="1:1024" customHeight="1" ht="12.8"/>
    <row r="1048017" spans="1:1024" customHeight="1" ht="12.8"/>
    <row r="1048018" spans="1:1024" customHeight="1" ht="12.8"/>
    <row r="1048019" spans="1:1024" customHeight="1" ht="12.8"/>
    <row r="1048020" spans="1:1024" customHeight="1" ht="12.8"/>
    <row r="1048021" spans="1:1024" customHeight="1" ht="12.8"/>
    <row r="1048022" spans="1:1024" customHeight="1" ht="12.8"/>
    <row r="1048023" spans="1:1024" customHeight="1" ht="12.8"/>
    <row r="1048024" spans="1:1024" customHeight="1" ht="12.8"/>
    <row r="1048025" spans="1:1024" customHeight="1" ht="12.8"/>
    <row r="1048026" spans="1:1024" customHeight="1" ht="12.8"/>
    <row r="1048027" spans="1:1024" customHeight="1" ht="12.8"/>
    <row r="1048028" spans="1:1024" customHeight="1" ht="12.8"/>
    <row r="1048029" spans="1:1024" customHeight="1" ht="12.8"/>
    <row r="1048030" spans="1:1024" customHeight="1" ht="12.8"/>
    <row r="1048031" spans="1:1024" customHeight="1" ht="12.8"/>
    <row r="1048032" spans="1:1024" customHeight="1" ht="12.8"/>
    <row r="1048033" spans="1:1024" customHeight="1" ht="12.8"/>
    <row r="1048034" spans="1:1024" customHeight="1" ht="12.8"/>
    <row r="1048035" spans="1:1024" customHeight="1" ht="12.8"/>
    <row r="1048036" spans="1:1024" customHeight="1" ht="12.8"/>
    <row r="1048037" spans="1:1024" customHeight="1" ht="12.8"/>
    <row r="1048038" spans="1:1024" customHeight="1" ht="12.8"/>
    <row r="1048039" spans="1:1024" customHeight="1" ht="12.8"/>
    <row r="1048040" spans="1:1024" customHeight="1" ht="12.8"/>
    <row r="1048041" spans="1:1024" customHeight="1" ht="12.8"/>
    <row r="1048042" spans="1:1024" customHeight="1" ht="12.8"/>
    <row r="1048043" spans="1:1024" customHeight="1" ht="12.8"/>
    <row r="1048044" spans="1:1024" customHeight="1" ht="12.8"/>
    <row r="1048045" spans="1:1024" customHeight="1" ht="12.8"/>
    <row r="1048046" spans="1:1024" customHeight="1" ht="12.8"/>
    <row r="1048047" spans="1:1024" customHeight="1" ht="12.8"/>
    <row r="1048048" spans="1:1024" customHeight="1" ht="12.8"/>
    <row r="1048049" spans="1:1024" customHeight="1" ht="12.8"/>
    <row r="1048050" spans="1:1024" customHeight="1" ht="12.8"/>
    <row r="1048051" spans="1:1024" customHeight="1" ht="12.8"/>
    <row r="1048052" spans="1:1024" customHeight="1" ht="12.8"/>
    <row r="1048053" spans="1:1024" customHeight="1" ht="12.8"/>
    <row r="1048054" spans="1:1024" customHeight="1" ht="12.8"/>
    <row r="1048055" spans="1:1024" customHeight="1" ht="12.8"/>
    <row r="1048056" spans="1:1024" customHeight="1" ht="12.8"/>
    <row r="1048057" spans="1:1024" customHeight="1" ht="12.8"/>
    <row r="1048058" spans="1:1024" customHeight="1" ht="12.8"/>
    <row r="1048059" spans="1:1024" customHeight="1" ht="12.8"/>
    <row r="1048060" spans="1:1024" customHeight="1" ht="12.8"/>
    <row r="1048061" spans="1:1024" customHeight="1" ht="12.8"/>
    <row r="1048062" spans="1:1024" customHeight="1" ht="12.8"/>
    <row r="1048063" spans="1:1024" customHeight="1" ht="12.8"/>
    <row r="1048064" spans="1:1024" customHeight="1" ht="12.8"/>
    <row r="1048065" spans="1:1024" customHeight="1" ht="12.8"/>
    <row r="1048066" spans="1:1024" customHeight="1" ht="12.8"/>
    <row r="1048067" spans="1:1024" customHeight="1" ht="12.8"/>
    <row r="1048068" spans="1:1024" customHeight="1" ht="12.8"/>
    <row r="1048069" spans="1:1024" customHeight="1" ht="12.8"/>
    <row r="1048070" spans="1:1024" customHeight="1" ht="12.8"/>
    <row r="1048071" spans="1:1024" customHeight="1" ht="12.8"/>
    <row r="1048072" spans="1:1024" customHeight="1" ht="12.8"/>
    <row r="1048073" spans="1:1024" customHeight="1" ht="12.8"/>
    <row r="1048074" spans="1:1024" customHeight="1" ht="12.8"/>
    <row r="1048075" spans="1:1024" customHeight="1" ht="12.8"/>
    <row r="1048076" spans="1:1024" customHeight="1" ht="12.8"/>
    <row r="1048077" spans="1:1024" customHeight="1" ht="12.8"/>
    <row r="1048078" spans="1:1024" customHeight="1" ht="12.8"/>
    <row r="1048079" spans="1:1024" customHeight="1" ht="12.8"/>
    <row r="1048080" spans="1:1024" customHeight="1" ht="12.8"/>
    <row r="1048081" spans="1:1024" customHeight="1" ht="12.8"/>
    <row r="1048082" spans="1:1024" customHeight="1" ht="12.8"/>
    <row r="1048083" spans="1:1024" customHeight="1" ht="12.8"/>
    <row r="1048084" spans="1:1024" customHeight="1" ht="12.8"/>
    <row r="1048085" spans="1:1024" customHeight="1" ht="12.8"/>
    <row r="1048086" spans="1:1024" customHeight="1" ht="12.8"/>
    <row r="1048087" spans="1:1024" customHeight="1" ht="12.8"/>
    <row r="1048088" spans="1:1024" customHeight="1" ht="12.8"/>
    <row r="1048089" spans="1:1024" customHeight="1" ht="12.8"/>
    <row r="1048090" spans="1:1024" customHeight="1" ht="12.8"/>
    <row r="1048091" spans="1:1024" customHeight="1" ht="12.8"/>
    <row r="1048092" spans="1:1024" customHeight="1" ht="12.8"/>
    <row r="1048093" spans="1:1024" customHeight="1" ht="12.8"/>
    <row r="1048094" spans="1:1024" customHeight="1" ht="12.8"/>
    <row r="1048095" spans="1:1024" customHeight="1" ht="12.8"/>
    <row r="1048096" spans="1:1024" customHeight="1" ht="12.8"/>
    <row r="1048097" spans="1:1024" customHeight="1" ht="12.8"/>
    <row r="1048098" spans="1:1024" customHeight="1" ht="12.8"/>
    <row r="1048099" spans="1:1024" customHeight="1" ht="12.8"/>
    <row r="1048100" spans="1:1024" customHeight="1" ht="12.8"/>
    <row r="1048101" spans="1:1024" customHeight="1" ht="12.8"/>
    <row r="1048102" spans="1:1024" customHeight="1" ht="12.8"/>
    <row r="1048103" spans="1:1024" customHeight="1" ht="12.8"/>
    <row r="1048104" spans="1:1024" customHeight="1" ht="12.8"/>
    <row r="1048105" spans="1:1024" customHeight="1" ht="12.8"/>
    <row r="1048106" spans="1:1024" customHeight="1" ht="12.8"/>
    <row r="1048107" spans="1:1024" customHeight="1" ht="12.8"/>
    <row r="1048108" spans="1:1024" customHeight="1" ht="12.8"/>
    <row r="1048109" spans="1:1024" customHeight="1" ht="12.8"/>
    <row r="1048110" spans="1:1024" customHeight="1" ht="12.8"/>
    <row r="1048111" spans="1:1024" customHeight="1" ht="12.8"/>
    <row r="1048112" spans="1:1024" customHeight="1" ht="12.8"/>
    <row r="1048113" spans="1:1024" customHeight="1" ht="12.8"/>
    <row r="1048114" spans="1:1024" customHeight="1" ht="12.8"/>
    <row r="1048115" spans="1:1024" customHeight="1" ht="12.8"/>
    <row r="1048116" spans="1:1024" customHeight="1" ht="12.8"/>
    <row r="1048117" spans="1:1024" customHeight="1" ht="12.8"/>
    <row r="1048118" spans="1:1024" customHeight="1" ht="12.8"/>
    <row r="1048119" spans="1:1024" customHeight="1" ht="12.8"/>
    <row r="1048120" spans="1:1024" customHeight="1" ht="12.8"/>
    <row r="1048121" spans="1:1024" customHeight="1" ht="12.8"/>
    <row r="1048122" spans="1:1024" customHeight="1" ht="12.8"/>
    <row r="1048123" spans="1:1024" customHeight="1" ht="12.8"/>
    <row r="1048124" spans="1:1024" customHeight="1" ht="12.8"/>
    <row r="1048125" spans="1:1024" customHeight="1" ht="12.8"/>
    <row r="1048126" spans="1:1024" customHeight="1" ht="12.8"/>
    <row r="1048127" spans="1:1024" customHeight="1" ht="12.8"/>
    <row r="1048128" spans="1:1024" customHeight="1" ht="12.8"/>
    <row r="1048129" spans="1:1024" customHeight="1" ht="12.8"/>
    <row r="1048130" spans="1:1024" customHeight="1" ht="12.8"/>
    <row r="1048131" spans="1:1024" customHeight="1" ht="12.8"/>
    <row r="1048132" spans="1:1024" customHeight="1" ht="12.8"/>
    <row r="1048133" spans="1:1024" customHeight="1" ht="12.8"/>
    <row r="1048134" spans="1:1024" customHeight="1" ht="12.8"/>
    <row r="1048135" spans="1:1024" customHeight="1" ht="12.8"/>
    <row r="1048136" spans="1:1024" customHeight="1" ht="12.8"/>
    <row r="1048137" spans="1:1024" customHeight="1" ht="12.8"/>
    <row r="1048138" spans="1:1024" customHeight="1" ht="12.8"/>
    <row r="1048139" spans="1:1024" customHeight="1" ht="12.8"/>
    <row r="1048140" spans="1:1024" customHeight="1" ht="12.8"/>
    <row r="1048141" spans="1:1024" customHeight="1" ht="12.8"/>
    <row r="1048142" spans="1:1024" customHeight="1" ht="12.8"/>
    <row r="1048143" spans="1:1024" customHeight="1" ht="12.8"/>
    <row r="1048144" spans="1:1024" customHeight="1" ht="12.8"/>
    <row r="1048145" spans="1:1024" customHeight="1" ht="12.8"/>
    <row r="1048146" spans="1:1024" customHeight="1" ht="12.8"/>
    <row r="1048147" spans="1:1024" customHeight="1" ht="12.8"/>
    <row r="1048148" spans="1:1024" customHeight="1" ht="12.8"/>
    <row r="1048149" spans="1:1024" customHeight="1" ht="12.8"/>
    <row r="1048150" spans="1:1024" customHeight="1" ht="12.8"/>
    <row r="1048151" spans="1:1024" customHeight="1" ht="12.8"/>
    <row r="1048152" spans="1:1024" customHeight="1" ht="12.8"/>
    <row r="1048153" spans="1:1024" customHeight="1" ht="12.8"/>
    <row r="1048154" spans="1:1024" customHeight="1" ht="12.8"/>
    <row r="1048155" spans="1:1024" customHeight="1" ht="12.8"/>
    <row r="1048156" spans="1:1024" customHeight="1" ht="12.8"/>
    <row r="1048157" spans="1:1024" customHeight="1" ht="12.8"/>
    <row r="1048158" spans="1:1024" customHeight="1" ht="12.8"/>
    <row r="1048159" spans="1:1024" customHeight="1" ht="12.8"/>
    <row r="1048160" spans="1:1024" customHeight="1" ht="12.8"/>
    <row r="1048161" spans="1:1024" customHeight="1" ht="12.8"/>
    <row r="1048162" spans="1:1024" customHeight="1" ht="12.8"/>
    <row r="1048163" spans="1:1024" customHeight="1" ht="12.8"/>
    <row r="1048164" spans="1:1024" customHeight="1" ht="12.8"/>
    <row r="1048165" spans="1:1024" customHeight="1" ht="12.8"/>
    <row r="1048166" spans="1:1024" customHeight="1" ht="12.8"/>
    <row r="1048167" spans="1:1024" customHeight="1" ht="12.8"/>
    <row r="1048168" spans="1:1024" customHeight="1" ht="12.8"/>
    <row r="1048169" spans="1:1024" customHeight="1" ht="12.8"/>
    <row r="1048170" spans="1:1024" customHeight="1" ht="12.8"/>
    <row r="1048171" spans="1:1024" customHeight="1" ht="12.8"/>
    <row r="1048172" spans="1:1024" customHeight="1" ht="12.8"/>
    <row r="1048173" spans="1:1024" customHeight="1" ht="12.8"/>
    <row r="1048174" spans="1:1024" customHeight="1" ht="12.8"/>
    <row r="1048175" spans="1:1024" customHeight="1" ht="12.8"/>
    <row r="1048176" spans="1:1024" customHeight="1" ht="12.8"/>
    <row r="1048177" spans="1:1024" customHeight="1" ht="12.8"/>
    <row r="1048178" spans="1:1024" customHeight="1" ht="12.8"/>
    <row r="1048179" spans="1:1024" customHeight="1" ht="12.8"/>
    <row r="1048180" spans="1:1024" customHeight="1" ht="12.8"/>
    <row r="1048181" spans="1:1024" customHeight="1" ht="12.8"/>
    <row r="1048182" spans="1:1024" customHeight="1" ht="12.8"/>
    <row r="1048183" spans="1:1024" customHeight="1" ht="12.8"/>
    <row r="1048184" spans="1:1024" customHeight="1" ht="12.8"/>
    <row r="1048185" spans="1:1024" customHeight="1" ht="12.8"/>
    <row r="1048186" spans="1:1024" customHeight="1" ht="12.8"/>
    <row r="1048187" spans="1:1024" customHeight="1" ht="12.8"/>
    <row r="1048188" spans="1:1024" customHeight="1" ht="12.8"/>
    <row r="1048189" spans="1:1024" customHeight="1" ht="12.8"/>
    <row r="1048190" spans="1:1024" customHeight="1" ht="12.8"/>
    <row r="1048191" spans="1:1024" customHeight="1" ht="12.8"/>
    <row r="1048192" spans="1:1024" customHeight="1" ht="12.8"/>
    <row r="1048193" spans="1:1024" customHeight="1" ht="12.8"/>
    <row r="1048194" spans="1:1024" customHeight="1" ht="12.8"/>
    <row r="1048195" spans="1:1024" customHeight="1" ht="12.8"/>
    <row r="1048196" spans="1:1024" customHeight="1" ht="12.8"/>
    <row r="1048197" spans="1:1024" customHeight="1" ht="12.8"/>
    <row r="1048198" spans="1:1024" customHeight="1" ht="12.8"/>
    <row r="1048199" spans="1:1024" customHeight="1" ht="12.8"/>
    <row r="1048200" spans="1:1024" customHeight="1" ht="12.8"/>
    <row r="1048201" spans="1:1024" customHeight="1" ht="12.8"/>
    <row r="1048202" spans="1:1024" customHeight="1" ht="12.8"/>
    <row r="1048203" spans="1:1024" customHeight="1" ht="12.8"/>
    <row r="1048204" spans="1:1024" customHeight="1" ht="12.8"/>
    <row r="1048205" spans="1:1024" customHeight="1" ht="12.8"/>
    <row r="1048206" spans="1:1024" customHeight="1" ht="12.8"/>
    <row r="1048207" spans="1:1024" customHeight="1" ht="12.8"/>
    <row r="1048208" spans="1:1024" customHeight="1" ht="12.8"/>
    <row r="1048209" spans="1:1024" customHeight="1" ht="12.8"/>
    <row r="1048210" spans="1:1024" customHeight="1" ht="12.8"/>
    <row r="1048211" spans="1:1024" customHeight="1" ht="12.8"/>
    <row r="1048212" spans="1:1024" customHeight="1" ht="12.8"/>
    <row r="1048213" spans="1:1024" customHeight="1" ht="12.8"/>
    <row r="1048214" spans="1:1024" customHeight="1" ht="12.8"/>
    <row r="1048215" spans="1:1024" customHeight="1" ht="12.8"/>
    <row r="1048216" spans="1:1024" customHeight="1" ht="12.8"/>
    <row r="1048217" spans="1:1024" customHeight="1" ht="12.8"/>
    <row r="1048218" spans="1:1024" customHeight="1" ht="12.8"/>
    <row r="1048219" spans="1:1024" customHeight="1" ht="12.8"/>
    <row r="1048220" spans="1:1024" customHeight="1" ht="12.8"/>
    <row r="1048221" spans="1:1024" customHeight="1" ht="12.8"/>
    <row r="1048222" spans="1:1024" customHeight="1" ht="12.8"/>
    <row r="1048223" spans="1:1024" customHeight="1" ht="12.8"/>
    <row r="1048224" spans="1:1024" customHeight="1" ht="12.8"/>
    <row r="1048225" spans="1:1024" customHeight="1" ht="12.8"/>
    <row r="1048226" spans="1:1024" customHeight="1" ht="12.8"/>
    <row r="1048227" spans="1:1024" customHeight="1" ht="12.8"/>
    <row r="1048228" spans="1:1024" customHeight="1" ht="12.8"/>
    <row r="1048229" spans="1:1024" customHeight="1" ht="12.8"/>
    <row r="1048230" spans="1:1024" customHeight="1" ht="12.8"/>
    <row r="1048231" spans="1:1024" customHeight="1" ht="12.8"/>
    <row r="1048232" spans="1:1024" customHeight="1" ht="12.8"/>
    <row r="1048233" spans="1:1024" customHeight="1" ht="12.8"/>
    <row r="1048234" spans="1:1024" customHeight="1" ht="12.8"/>
    <row r="1048235" spans="1:1024" customHeight="1" ht="12.8"/>
    <row r="1048236" spans="1:1024" customHeight="1" ht="12.8"/>
    <row r="1048237" spans="1:1024" customHeight="1" ht="12.8"/>
    <row r="1048238" spans="1:1024" customHeight="1" ht="12.8"/>
    <row r="1048239" spans="1:1024" customHeight="1" ht="12.8"/>
    <row r="1048240" spans="1:1024" customHeight="1" ht="12.8"/>
    <row r="1048241" spans="1:1024" customHeight="1" ht="12.8"/>
    <row r="1048242" spans="1:1024" customHeight="1" ht="12.8"/>
    <row r="1048243" spans="1:1024" customHeight="1" ht="12.8"/>
    <row r="1048244" spans="1:1024" customHeight="1" ht="12.8"/>
    <row r="1048245" spans="1:1024" customHeight="1" ht="12.8"/>
    <row r="1048246" spans="1:1024" customHeight="1" ht="12.8"/>
    <row r="1048247" spans="1:1024" customHeight="1" ht="12.8"/>
    <row r="1048248" spans="1:1024" customHeight="1" ht="12.8"/>
    <row r="1048249" spans="1:1024" customHeight="1" ht="12.8"/>
    <row r="1048250" spans="1:1024" customHeight="1" ht="12.8"/>
    <row r="1048251" spans="1:1024" customHeight="1" ht="12.8"/>
    <row r="1048252" spans="1:1024" customHeight="1" ht="12.8"/>
    <row r="1048253" spans="1:1024" customHeight="1" ht="12.8"/>
    <row r="1048254" spans="1:1024" customHeight="1" ht="12.8"/>
    <row r="1048255" spans="1:1024" customHeight="1" ht="12.8"/>
    <row r="1048256" spans="1:1024" customHeight="1" ht="12.8"/>
    <row r="1048257" spans="1:1024" customHeight="1" ht="12.8"/>
    <row r="1048258" spans="1:1024" customHeight="1" ht="12.8"/>
    <row r="1048259" spans="1:1024" customHeight="1" ht="12.8"/>
    <row r="1048260" spans="1:1024" customHeight="1" ht="12.8"/>
    <row r="1048261" spans="1:1024" customHeight="1" ht="12.8"/>
    <row r="1048262" spans="1:1024" customHeight="1" ht="12.8"/>
    <row r="1048263" spans="1:1024" customHeight="1" ht="12.8"/>
    <row r="1048264" spans="1:1024" customHeight="1" ht="12.8"/>
    <row r="1048265" spans="1:1024" customHeight="1" ht="12.8"/>
    <row r="1048266" spans="1:1024" customHeight="1" ht="12.8"/>
    <row r="1048267" spans="1:1024" customHeight="1" ht="12.8"/>
    <row r="1048268" spans="1:1024" customHeight="1" ht="12.8"/>
    <row r="1048269" spans="1:1024" customHeight="1" ht="12.8"/>
    <row r="1048270" spans="1:1024" customHeight="1" ht="12.8"/>
    <row r="1048271" spans="1:1024" customHeight="1" ht="12.8"/>
    <row r="1048272" spans="1:1024" customHeight="1" ht="12.8"/>
    <row r="1048273" spans="1:1024" customHeight="1" ht="12.8"/>
    <row r="1048274" spans="1:1024" customHeight="1" ht="12.8"/>
    <row r="1048275" spans="1:1024" customHeight="1" ht="12.8"/>
    <row r="1048276" spans="1:1024" customHeight="1" ht="12.8"/>
    <row r="1048277" spans="1:1024" customHeight="1" ht="12.8"/>
    <row r="1048278" spans="1:1024" customHeight="1" ht="12.8"/>
    <row r="1048279" spans="1:1024" customHeight="1" ht="12.8"/>
    <row r="1048280" spans="1:1024" customHeight="1" ht="12.8"/>
    <row r="1048281" spans="1:1024" customHeight="1" ht="12.8"/>
    <row r="1048282" spans="1:1024" customHeight="1" ht="12.8"/>
    <row r="1048283" spans="1:1024" customHeight="1" ht="12.8"/>
    <row r="1048284" spans="1:1024" customHeight="1" ht="12.8"/>
    <row r="1048285" spans="1:1024" customHeight="1" ht="12.8"/>
    <row r="1048286" spans="1:1024" customHeight="1" ht="12.8"/>
    <row r="1048287" spans="1:1024" customHeight="1" ht="12.8"/>
    <row r="1048288" spans="1:1024" customHeight="1" ht="12.8"/>
    <row r="1048289" spans="1:1024" customHeight="1" ht="12.8"/>
    <row r="1048290" spans="1:1024" customHeight="1" ht="12.8"/>
    <row r="1048291" spans="1:1024" customHeight="1" ht="12.8"/>
    <row r="1048292" spans="1:1024" customHeight="1" ht="12.8"/>
    <row r="1048293" spans="1:1024" customHeight="1" ht="12.8"/>
    <row r="1048294" spans="1:1024" customHeight="1" ht="12.8"/>
    <row r="1048295" spans="1:1024" customHeight="1" ht="12.8"/>
    <row r="1048296" spans="1:1024" customHeight="1" ht="12.8"/>
    <row r="1048297" spans="1:1024" customHeight="1" ht="12.8"/>
    <row r="1048298" spans="1:1024" customHeight="1" ht="12.8"/>
    <row r="1048299" spans="1:1024" customHeight="1" ht="12.8"/>
    <row r="1048300" spans="1:1024" customHeight="1" ht="12.8"/>
    <row r="1048301" spans="1:1024" customHeight="1" ht="12.8"/>
    <row r="1048302" spans="1:1024" customHeight="1" ht="12.8"/>
    <row r="1048303" spans="1:1024" customHeight="1" ht="12.8"/>
    <row r="1048304" spans="1:1024" customHeight="1" ht="12.8"/>
    <row r="1048305" spans="1:1024" customHeight="1" ht="12.8"/>
    <row r="1048306" spans="1:1024" customHeight="1" ht="12.8"/>
    <row r="1048307" spans="1:1024" customHeight="1" ht="12.8"/>
    <row r="1048308" spans="1:1024" customHeight="1" ht="12.8"/>
    <row r="1048309" spans="1:1024" customHeight="1" ht="12.8"/>
    <row r="1048310" spans="1:1024" customHeight="1" ht="12.8"/>
    <row r="1048311" spans="1:1024" customHeight="1" ht="12.8"/>
    <row r="1048312" spans="1:1024" customHeight="1" ht="12.8"/>
    <row r="1048313" spans="1:1024" customHeight="1" ht="12.8"/>
    <row r="1048314" spans="1:1024" customHeight="1" ht="12.8"/>
    <row r="1048315" spans="1:1024" customHeight="1" ht="12.8"/>
    <row r="1048316" spans="1:1024" customHeight="1" ht="12.8"/>
    <row r="1048317" spans="1:1024" customHeight="1" ht="12.8"/>
    <row r="1048318" spans="1:1024" customHeight="1" ht="12.8"/>
    <row r="1048319" spans="1:1024" customHeight="1" ht="12.8"/>
    <row r="1048320" spans="1:1024" customHeight="1" ht="12.8"/>
    <row r="1048321" spans="1:1024" customHeight="1" ht="12.8"/>
    <row r="1048322" spans="1:1024" customHeight="1" ht="12.8"/>
    <row r="1048323" spans="1:1024" customHeight="1" ht="12.8"/>
    <row r="1048324" spans="1:1024" customHeight="1" ht="12.8"/>
    <row r="1048325" spans="1:1024" customHeight="1" ht="12.8"/>
    <row r="1048326" spans="1:1024" customHeight="1" ht="12.8"/>
    <row r="1048327" spans="1:1024" customHeight="1" ht="12.8"/>
    <row r="1048328" spans="1:1024" customHeight="1" ht="12.8"/>
    <row r="1048329" spans="1:1024" customHeight="1" ht="12.8"/>
    <row r="1048330" spans="1:1024" customHeight="1" ht="12.8"/>
    <row r="1048331" spans="1:1024" customHeight="1" ht="12.8"/>
    <row r="1048332" spans="1:1024" customHeight="1" ht="12.8"/>
    <row r="1048333" spans="1:1024" customHeight="1" ht="12.8"/>
    <row r="1048334" spans="1:1024" customHeight="1" ht="12.8"/>
    <row r="1048335" spans="1:1024" customHeight="1" ht="12.8"/>
    <row r="1048336" spans="1:1024" customHeight="1" ht="12.8"/>
    <row r="1048337" spans="1:1024" customHeight="1" ht="12.8"/>
    <row r="1048338" spans="1:1024" customHeight="1" ht="12.8"/>
    <row r="1048339" spans="1:1024" customHeight="1" ht="12.8"/>
    <row r="1048340" spans="1:1024" customHeight="1" ht="12.8"/>
    <row r="1048341" spans="1:1024" customHeight="1" ht="12.8"/>
    <row r="1048342" spans="1:1024" customHeight="1" ht="12.8"/>
    <row r="1048343" spans="1:1024" customHeight="1" ht="12.8"/>
    <row r="1048344" spans="1:1024" customHeight="1" ht="12.8"/>
    <row r="1048345" spans="1:1024" customHeight="1" ht="12.8"/>
    <row r="1048346" spans="1:1024" customHeight="1" ht="12.8"/>
    <row r="1048347" spans="1:1024" customHeight="1" ht="12.8"/>
    <row r="1048348" spans="1:1024" customHeight="1" ht="12.8"/>
    <row r="1048349" spans="1:1024" customHeight="1" ht="12.8"/>
    <row r="1048350" spans="1:1024" customHeight="1" ht="12.8"/>
    <row r="1048351" spans="1:1024" customHeight="1" ht="12.8"/>
    <row r="1048352" spans="1:1024" customHeight="1" ht="12.8"/>
    <row r="1048353" spans="1:1024" customHeight="1" ht="12.8"/>
    <row r="1048354" spans="1:1024" customHeight="1" ht="12.8"/>
    <row r="1048355" spans="1:1024" customHeight="1" ht="12.8"/>
    <row r="1048356" spans="1:1024" customHeight="1" ht="12.8"/>
    <row r="1048357" spans="1:1024" customHeight="1" ht="12.8"/>
    <row r="1048358" spans="1:1024" customHeight="1" ht="12.8"/>
    <row r="1048359" spans="1:1024" customHeight="1" ht="12.8"/>
    <row r="1048360" spans="1:1024" customHeight="1" ht="12.8"/>
    <row r="1048361" spans="1:1024" customHeight="1" ht="12.8"/>
    <row r="1048362" spans="1:1024" customHeight="1" ht="12.8"/>
    <row r="1048363" spans="1:1024" customHeight="1" ht="12.8"/>
    <row r="1048364" spans="1:1024" customHeight="1" ht="12.8"/>
    <row r="1048365" spans="1:1024" customHeight="1" ht="12.8"/>
    <row r="1048366" spans="1:1024" customHeight="1" ht="12.8"/>
    <row r="1048367" spans="1:1024" customHeight="1" ht="12.8"/>
    <row r="1048368" spans="1:1024" customHeight="1" ht="12.8"/>
    <row r="1048369" spans="1:1024" customHeight="1" ht="12.8"/>
    <row r="1048370" spans="1:1024" customHeight="1" ht="12.8"/>
    <row r="1048371" spans="1:1024" customHeight="1" ht="12.8"/>
    <row r="1048372" spans="1:1024" customHeight="1" ht="12.8"/>
    <row r="1048373" spans="1:1024" customHeight="1" ht="12.8"/>
    <row r="1048374" spans="1:1024" customHeight="1" ht="12.8"/>
    <row r="1048375" spans="1:1024" customHeight="1" ht="12.8"/>
    <row r="1048376" spans="1:1024" customHeight="1" ht="12.8"/>
    <row r="1048377" spans="1:1024" customHeight="1" ht="12.8"/>
    <row r="1048378" spans="1:1024" customHeight="1" ht="12.8"/>
    <row r="1048379" spans="1:1024" customHeight="1" ht="12.8"/>
    <row r="1048380" spans="1:1024" customHeight="1" ht="12.8"/>
    <row r="1048381" spans="1:1024" customHeight="1" ht="12.8"/>
    <row r="1048382" spans="1:1024" customHeight="1" ht="12.8"/>
    <row r="1048383" spans="1:1024" customHeight="1" ht="12.8"/>
    <row r="1048384" spans="1:1024" customHeight="1" ht="12.8"/>
    <row r="1048385" spans="1:1024" customHeight="1" ht="12.8"/>
    <row r="1048386" spans="1:1024" customHeight="1" ht="12.8"/>
    <row r="1048387" spans="1:1024" customHeight="1" ht="12.8"/>
    <row r="1048388" spans="1:1024" customHeight="1" ht="12.8"/>
    <row r="1048389" spans="1:1024" customHeight="1" ht="12.8"/>
    <row r="1048390" spans="1:1024" customHeight="1" ht="12.8"/>
    <row r="1048391" spans="1:1024" customHeight="1" ht="12.8"/>
    <row r="1048392" spans="1:1024" customHeight="1" ht="12.8"/>
    <row r="1048393" spans="1:1024" customHeight="1" ht="12.8"/>
    <row r="1048394" spans="1:1024" customHeight="1" ht="12.8"/>
    <row r="1048395" spans="1:1024" customHeight="1" ht="12.8"/>
    <row r="1048396" spans="1:1024" customHeight="1" ht="12.8"/>
    <row r="1048397" spans="1:1024" customHeight="1" ht="12.8"/>
    <row r="1048398" spans="1:1024" customHeight="1" ht="12.8"/>
    <row r="1048399" spans="1:1024" customHeight="1" ht="12.8"/>
    <row r="1048400" spans="1:1024" customHeight="1" ht="12.8"/>
    <row r="1048401" spans="1:1024" customHeight="1" ht="12.8"/>
    <row r="1048402" spans="1:1024" customHeight="1" ht="12.8"/>
    <row r="1048403" spans="1:1024" customHeight="1" ht="12.8"/>
    <row r="1048404" spans="1:1024" customHeight="1" ht="12.8"/>
    <row r="1048405" spans="1:1024" customHeight="1" ht="12.8"/>
    <row r="1048406" spans="1:1024" customHeight="1" ht="12.8"/>
    <row r="1048407" spans="1:1024" customHeight="1" ht="12.8"/>
    <row r="1048408" spans="1:1024" customHeight="1" ht="12.8"/>
    <row r="1048409" spans="1:1024" customHeight="1" ht="12.8"/>
    <row r="1048410" spans="1:1024" customHeight="1" ht="12.8"/>
    <row r="1048411" spans="1:1024" customHeight="1" ht="12.8"/>
    <row r="1048412" spans="1:1024" customHeight="1" ht="12.8"/>
    <row r="1048413" spans="1:1024" customHeight="1" ht="12.8"/>
    <row r="1048414" spans="1:1024" customHeight="1" ht="12.8"/>
    <row r="1048415" spans="1:1024" customHeight="1" ht="12.8"/>
    <row r="1048416" spans="1:1024" customHeight="1" ht="12.8"/>
    <row r="1048417" spans="1:1024" customHeight="1" ht="12.8"/>
    <row r="1048418" spans="1:1024" customHeight="1" ht="12.8"/>
    <row r="1048419" spans="1:1024" customHeight="1" ht="12.8"/>
    <row r="1048420" spans="1:1024" customHeight="1" ht="12.8"/>
    <row r="1048421" spans="1:1024" customHeight="1" ht="12.8"/>
    <row r="1048422" spans="1:1024" customHeight="1" ht="12.8"/>
    <row r="1048423" spans="1:1024" customHeight="1" ht="12.8"/>
    <row r="1048424" spans="1:1024" customHeight="1" ht="12.8"/>
    <row r="1048425" spans="1:1024" customHeight="1" ht="12.8"/>
    <row r="1048426" spans="1:1024" customHeight="1" ht="12.8"/>
    <row r="1048427" spans="1:1024" customHeight="1" ht="12.8"/>
    <row r="1048428" spans="1:1024" customHeight="1" ht="12.8"/>
    <row r="1048429" spans="1:1024" customHeight="1" ht="12.8"/>
    <row r="1048430" spans="1:1024" customHeight="1" ht="12.8"/>
    <row r="1048431" spans="1:1024" customHeight="1" ht="12.8"/>
    <row r="1048432" spans="1:1024" customHeight="1" ht="12.8"/>
    <row r="1048433" spans="1:1024" customHeight="1" ht="12.8"/>
    <row r="1048434" spans="1:1024" customHeight="1" ht="12.8"/>
    <row r="1048435" spans="1:1024" customHeight="1" ht="12.8"/>
    <row r="1048436" spans="1:1024" customHeight="1" ht="12.8"/>
    <row r="1048437" spans="1:1024" customHeight="1" ht="12.8"/>
    <row r="1048438" spans="1:1024" customHeight="1" ht="12.8"/>
    <row r="1048439" spans="1:1024" customHeight="1" ht="12.8"/>
    <row r="1048440" spans="1:1024" customHeight="1" ht="12.8"/>
    <row r="1048441" spans="1:1024" customHeight="1" ht="12.8"/>
    <row r="1048442" spans="1:1024" customHeight="1" ht="12.8"/>
    <row r="1048443" spans="1:1024" customHeight="1" ht="12.8"/>
    <row r="1048444" spans="1:1024" customHeight="1" ht="12.8"/>
    <row r="1048445" spans="1:1024" customHeight="1" ht="12.8"/>
    <row r="1048446" spans="1:1024" customHeight="1" ht="12.8"/>
    <row r="1048447" spans="1:1024" customHeight="1" ht="12.8"/>
    <row r="1048448" spans="1:1024" customHeight="1" ht="12.8"/>
    <row r="1048449" spans="1:1024" customHeight="1" ht="12.8"/>
    <row r="1048450" spans="1:1024" customHeight="1" ht="12.8"/>
    <row r="1048451" spans="1:1024" customHeight="1" ht="12.8"/>
    <row r="1048452" spans="1:1024" customHeight="1" ht="12.8"/>
    <row r="1048453" spans="1:1024" customHeight="1" ht="12.8"/>
    <row r="1048454" spans="1:1024" customHeight="1" ht="12.8"/>
    <row r="1048455" spans="1:1024" customHeight="1" ht="12.8"/>
    <row r="1048456" spans="1:1024" customHeight="1" ht="12.8"/>
    <row r="1048457" spans="1:1024" customHeight="1" ht="12.8"/>
    <row r="1048458" spans="1:1024" customHeight="1" ht="12.8"/>
    <row r="1048459" spans="1:1024" customHeight="1" ht="12.8"/>
    <row r="1048460" spans="1:1024" customHeight="1" ht="12.8"/>
    <row r="1048461" spans="1:1024" customHeight="1" ht="12.8"/>
    <row r="1048462" spans="1:1024" customHeight="1" ht="12.8"/>
    <row r="1048463" spans="1:1024" customHeight="1" ht="12.8"/>
    <row r="1048464" spans="1:1024" customHeight="1" ht="12.8"/>
    <row r="1048465" spans="1:1024" customHeight="1" ht="12.8"/>
    <row r="1048466" spans="1:1024" customHeight="1" ht="12.8"/>
    <row r="1048467" spans="1:1024" customHeight="1" ht="12.8"/>
    <row r="1048468" spans="1:1024" customHeight="1" ht="12.8"/>
    <row r="1048469" spans="1:1024" customHeight="1" ht="12.8"/>
    <row r="1048470" spans="1:1024" customHeight="1" ht="12.8"/>
    <row r="1048471" spans="1:1024" customHeight="1" ht="12.8"/>
    <row r="1048472" spans="1:1024" customHeight="1" ht="12.8"/>
    <row r="1048473" spans="1:1024" customHeight="1" ht="12.8"/>
    <row r="1048474" spans="1:1024" customHeight="1" ht="12.8"/>
    <row r="1048475" spans="1:1024" customHeight="1" ht="12.8"/>
    <row r="1048476" spans="1:1024" customHeight="1" ht="12.8"/>
    <row r="1048477" spans="1:1024" customHeight="1" ht="12.8"/>
    <row r="1048478" spans="1:1024" customHeight="1" ht="12.8"/>
    <row r="1048479" spans="1:1024" customHeight="1" ht="12.8"/>
    <row r="1048480" spans="1:1024" customHeight="1" ht="12.8"/>
    <row r="1048481" spans="1:1024" customHeight="1" ht="12.8"/>
    <row r="1048482" spans="1:1024" customHeight="1" ht="12.8"/>
    <row r="1048483" spans="1:1024" customHeight="1" ht="12.8"/>
    <row r="1048484" spans="1:1024" customHeight="1" ht="12.8"/>
    <row r="1048485" spans="1:1024" customHeight="1" ht="12.8"/>
    <row r="1048486" spans="1:1024" customHeight="1" ht="12.8"/>
    <row r="1048487" spans="1:1024" customHeight="1" ht="12.8"/>
    <row r="1048488" spans="1:1024" customHeight="1" ht="12.8"/>
    <row r="1048489" spans="1:1024" customHeight="1" ht="12.8"/>
    <row r="1048490" spans="1:1024" customHeight="1" ht="12.8"/>
    <row r="1048491" spans="1:1024" customHeight="1" ht="12.8"/>
    <row r="1048492" spans="1:1024" customHeight="1" ht="12.8"/>
    <row r="1048493" spans="1:1024" customHeight="1" ht="12.8"/>
    <row r="1048494" spans="1:1024" customHeight="1" ht="12.8"/>
    <row r="1048495" spans="1:1024" customHeight="1" ht="12.8"/>
    <row r="1048496" spans="1:1024" customHeight="1" ht="12.8"/>
    <row r="1048497" spans="1:1024" customHeight="1" ht="12.8"/>
    <row r="1048498" spans="1:1024" customHeight="1" ht="12.8"/>
    <row r="1048499" spans="1:1024" customHeight="1" ht="12.8"/>
    <row r="1048500" spans="1:1024" customHeight="1" ht="12.8"/>
    <row r="1048501" spans="1:1024" customHeight="1" ht="12.8"/>
    <row r="1048502" spans="1:1024" customHeight="1" ht="12.8"/>
    <row r="1048503" spans="1:1024" customHeight="1" ht="12.8"/>
    <row r="1048504" spans="1:1024" customHeight="1" ht="12.8"/>
    <row r="1048505" spans="1:1024" customHeight="1" ht="12.8"/>
    <row r="1048506" spans="1:1024" customHeight="1" ht="12.8"/>
    <row r="1048507" spans="1:1024" customHeight="1" ht="12.8"/>
    <row r="1048508" spans="1:1024" customHeight="1" ht="12.8"/>
    <row r="1048509" spans="1:1024" customHeight="1" ht="12.8"/>
    <row r="1048510" spans="1:1024" customHeight="1" ht="12.8"/>
    <row r="1048511" spans="1:1024" customHeight="1" ht="12.8"/>
    <row r="1048512" spans="1:1024" customHeight="1" ht="12.8"/>
    <row r="1048513" spans="1:1024" customHeight="1" ht="12.8"/>
    <row r="1048514" spans="1:1024" customHeight="1" ht="12.8"/>
    <row r="1048515" spans="1:1024" customHeight="1" ht="12.8"/>
    <row r="1048516" spans="1:1024" customHeight="1" ht="12.8"/>
    <row r="1048517" spans="1:1024" customHeight="1" ht="12.8"/>
    <row r="1048518" spans="1:1024" customHeight="1" ht="12.8"/>
    <row r="1048519" spans="1:1024" customHeight="1" ht="12.8"/>
    <row r="1048520" spans="1:1024" customHeight="1" ht="12.8"/>
    <row r="1048521" spans="1:1024" customHeight="1" ht="12.8"/>
    <row r="1048522" spans="1:1024" customHeight="1" ht="12.8"/>
    <row r="1048523" spans="1:1024" customHeight="1" ht="12.8"/>
    <row r="1048524" spans="1:1024" customHeight="1" ht="12.8"/>
    <row r="1048525" spans="1:1024" customHeight="1" ht="12.8"/>
    <row r="1048526" spans="1:1024" customHeight="1" ht="12.8"/>
    <row r="1048527" spans="1:1024" customHeight="1" ht="12.8"/>
    <row r="1048528" spans="1:1024" customHeight="1" ht="12.8"/>
    <row r="1048529" spans="1:1024" customHeight="1" ht="12.8"/>
    <row r="1048530" spans="1:1024" customHeight="1" ht="12.8"/>
    <row r="1048531" spans="1:1024" customHeight="1" ht="12.8"/>
    <row r="1048532" spans="1:1024" customHeight="1" ht="12.8"/>
    <row r="1048533" spans="1:1024" customHeight="1" ht="12.8"/>
    <row r="1048534" spans="1:1024" customHeight="1" ht="12.8"/>
    <row r="1048535" spans="1:1024" customHeight="1" ht="12.8"/>
    <row r="1048536" spans="1:1024" customHeight="1" ht="12.8"/>
    <row r="1048537" spans="1:1024" customHeight="1" ht="12.8"/>
    <row r="1048538" spans="1:1024" customHeight="1" ht="12.8"/>
    <row r="1048539" spans="1:1024" customHeight="1" ht="12.8"/>
    <row r="1048540" spans="1:1024" customHeight="1" ht="12.8"/>
    <row r="1048541" spans="1:1024" customHeight="1" ht="12.8"/>
    <row r="1048542" spans="1:1024" customHeight="1" ht="12.8"/>
    <row r="1048543" spans="1:1024" customHeight="1" ht="12.8"/>
    <row r="1048544" spans="1:1024" customHeight="1" ht="12.8"/>
    <row r="1048545" spans="1:1024" customHeight="1" ht="12.8"/>
    <row r="1048546" spans="1:1024" customHeight="1" ht="12.8"/>
    <row r="1048547" spans="1:1024" customHeight="1" ht="12.8"/>
    <row r="1048548" spans="1:1024" customHeight="1" ht="12.8"/>
    <row r="1048549" spans="1:1024" customHeight="1" ht="12.8"/>
    <row r="1048550" spans="1:1024" customHeight="1" ht="12.8"/>
    <row r="1048551" spans="1:1024" customHeight="1" ht="12.8"/>
    <row r="1048552" spans="1:1024" customHeight="1" ht="12.8"/>
    <row r="1048553" spans="1:1024" customHeight="1" ht="12.8"/>
    <row r="1048554" spans="1:1024" customHeight="1" ht="12.8"/>
    <row r="1048555" spans="1:1024" customHeight="1" ht="12.8"/>
    <row r="1048556" spans="1:1024" customHeight="1" ht="12.8"/>
    <row r="1048557" spans="1:1024" customHeight="1" ht="12.8"/>
    <row r="1048558" spans="1:1024" customHeight="1" ht="12.8"/>
    <row r="1048559" spans="1:1024" customHeight="1" ht="12.8"/>
    <row r="1048560" spans="1:1024" customHeight="1" ht="12.8"/>
    <row r="1048561" spans="1:1024" customHeight="1" ht="12.8"/>
    <row r="1048562" spans="1:1024" customHeight="1" ht="12.8"/>
    <row r="1048563" spans="1:1024" customHeight="1" ht="12.8"/>
    <row r="1048564" spans="1:1024" customHeight="1" ht="12.8"/>
    <row r="1048565" spans="1:1024" customHeight="1" ht="12.8"/>
    <row r="1048566" spans="1:1024" customHeight="1" ht="12.8"/>
    <row r="1048567" spans="1:1024" customHeight="1" ht="12.8"/>
    <row r="1048568" spans="1:1024" customHeight="1" ht="12.8"/>
    <row r="1048569" spans="1:1024" customHeight="1" ht="12.8"/>
    <row r="1048570" spans="1:1024" customHeight="1" ht="12.8"/>
    <row r="1048571" spans="1:1024" customHeight="1" ht="12.8"/>
    <row r="1048572" spans="1:1024" customHeight="1" ht="12.8"/>
    <row r="1048573" spans="1:1024" customHeight="1" ht="12.8"/>
    <row r="1048574" spans="1:1024" customHeight="1" ht="12.8"/>
    <row r="1048575" spans="1:1024" customHeight="1" ht="12.8"/>
    <row r="1048576" spans="1:1024" customHeight="1" ht="12.8"/>
  </sheetData>
  <autoFilter ref="A2:AA2"/>
  <mergeCells>
    <mergeCell ref="T1:Z1"/>
  </mergeCells>
  <conditionalFormatting sqref="N3:N112121">
    <cfRule type="cellIs" dxfId="0" priority="1" operator="lessThan">
      <formula>0</formula>
    </cfRule>
  </conditionalFormatting>
  <printOptions gridLines="false" gridLinesSet="true"/>
  <pageMargins left="0.7" right="0.7" top="0.75" bottom="0.75" header="0.51180555555555" footer="0.5118055555555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INPUT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2017-10-02T20:10:18+11:00</dcterms:created>
  <dcterms:modified xsi:type="dcterms:W3CDTF">2021-01-12T02:04:32+11:00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